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tabRatio="716" activeTab="0"/>
  </bookViews>
  <sheets>
    <sheet name="ДЗ 122" sheetId="1" r:id="rId1"/>
  </sheets>
  <definedNames>
    <definedName name="TABLE" localSheetId="0">'ДЗ 122'!#REF!</definedName>
    <definedName name="TABLE_2" localSheetId="0">'ДЗ 122'!#REF!</definedName>
    <definedName name="TABLE_3" localSheetId="0">'ДЗ 122'!#REF!</definedName>
  </definedNames>
  <calcPr fullCalcOnLoad="1" refMode="R1C1"/>
</workbook>
</file>

<file path=xl/sharedStrings.xml><?xml version="1.0" encoding="utf-8"?>
<sst xmlns="http://schemas.openxmlformats.org/spreadsheetml/2006/main" count="877" uniqueCount="544">
  <si>
    <t>Груп</t>
  </si>
  <si>
    <t>Номер</t>
  </si>
  <si>
    <t>Наименование</t>
  </si>
  <si>
    <t>122А</t>
  </si>
  <si>
    <t>04.06.002</t>
  </si>
  <si>
    <t>557-1</t>
  </si>
  <si>
    <t>Корпус</t>
  </si>
  <si>
    <t>01.01.503</t>
  </si>
  <si>
    <t xml:space="preserve">Кронштейн  </t>
  </si>
  <si>
    <t>04.06.003</t>
  </si>
  <si>
    <t>07.01.005</t>
  </si>
  <si>
    <t>Поршень</t>
  </si>
  <si>
    <t>Крышка</t>
  </si>
  <si>
    <t>04.06.005</t>
  </si>
  <si>
    <t>Стакан на полуось</t>
  </si>
  <si>
    <t>01.04.000</t>
  </si>
  <si>
    <t>04.06.006</t>
  </si>
  <si>
    <t>Втулка полуоси</t>
  </si>
  <si>
    <t>Пружина</t>
  </si>
  <si>
    <t>Втулка ожерелья</t>
  </si>
  <si>
    <t>04.06.008</t>
  </si>
  <si>
    <t>Крышка гнезда п/оси</t>
  </si>
  <si>
    <t>07.01.020</t>
  </si>
  <si>
    <t>Цил-р главный торм.</t>
  </si>
  <si>
    <t>02.03.000</t>
  </si>
  <si>
    <t>Кронштейн левый</t>
  </si>
  <si>
    <t>04.06.009</t>
  </si>
  <si>
    <t>Гнездо подшипника</t>
  </si>
  <si>
    <t>08.07.001</t>
  </si>
  <si>
    <t>Крышка шаровая верхн</t>
  </si>
  <si>
    <t>02.03.010</t>
  </si>
  <si>
    <t>04.06.010</t>
  </si>
  <si>
    <t>Корпус балансира</t>
  </si>
  <si>
    <t>08.47.003</t>
  </si>
  <si>
    <t>02.04.000</t>
  </si>
  <si>
    <t>Кронштейн правый</t>
  </si>
  <si>
    <t>04.06.016</t>
  </si>
  <si>
    <t>Стакан</t>
  </si>
  <si>
    <t>08.49.002</t>
  </si>
  <si>
    <t>Крышка шаровая нижн</t>
  </si>
  <si>
    <t>Круг поворотный (б/в)</t>
  </si>
  <si>
    <t>04.09.000</t>
  </si>
  <si>
    <t>08.56.010</t>
  </si>
  <si>
    <t>Гидромотор в сборе</t>
  </si>
  <si>
    <t>02.09.002-01</t>
  </si>
  <si>
    <t>Нож боковой л</t>
  </si>
  <si>
    <t>04.09.010</t>
  </si>
  <si>
    <t>Диск тормоза</t>
  </si>
  <si>
    <t>02.09.004-01</t>
  </si>
  <si>
    <t>Нож боковой п</t>
  </si>
  <si>
    <t>06.20.001</t>
  </si>
  <si>
    <t>Шток</t>
  </si>
  <si>
    <t>Радиатор водяной</t>
  </si>
  <si>
    <t>02.10.001</t>
  </si>
  <si>
    <t>06.20.002</t>
  </si>
  <si>
    <t>06.20.006</t>
  </si>
  <si>
    <t>06.30.000-01</t>
  </si>
  <si>
    <t>02.10.002</t>
  </si>
  <si>
    <t>Нож основной</t>
  </si>
  <si>
    <t>06.30.001-01</t>
  </si>
  <si>
    <t>26.00.000</t>
  </si>
  <si>
    <t>Тормозок</t>
  </si>
  <si>
    <t>03.00.000</t>
  </si>
  <si>
    <t>Мост передний</t>
  </si>
  <si>
    <t>08.02.000</t>
  </si>
  <si>
    <t>03.00.001</t>
  </si>
  <si>
    <t>Ось (перед. мост)L256</t>
  </si>
  <si>
    <t>08.05.000</t>
  </si>
  <si>
    <t>26.00.010</t>
  </si>
  <si>
    <t>Колодка тормозка</t>
  </si>
  <si>
    <t>03.00.002</t>
  </si>
  <si>
    <t>Шкворень (колесный)</t>
  </si>
  <si>
    <t>26.00.012</t>
  </si>
  <si>
    <t>Гайка вала сцепления</t>
  </si>
  <si>
    <t>03.00.004</t>
  </si>
  <si>
    <t>Ось штанги наклона</t>
  </si>
  <si>
    <t>08.05.020</t>
  </si>
  <si>
    <t>26.00.014</t>
  </si>
  <si>
    <t>Рычаг</t>
  </si>
  <si>
    <t>03.00.005</t>
  </si>
  <si>
    <t>Ось (перед. мост)L210</t>
  </si>
  <si>
    <t>08.06.000-01</t>
  </si>
  <si>
    <t>26.00.021</t>
  </si>
  <si>
    <t>Фланец</t>
  </si>
  <si>
    <t>03.00.007</t>
  </si>
  <si>
    <t>Планка</t>
  </si>
  <si>
    <t>08.06.001</t>
  </si>
  <si>
    <t>26.00.030</t>
  </si>
  <si>
    <t>Фланец со шкивом</t>
  </si>
  <si>
    <t>03.02.000</t>
  </si>
  <si>
    <t>Шатун (перед. мост)</t>
  </si>
  <si>
    <t>08.09.000</t>
  </si>
  <si>
    <t>Шарнир</t>
  </si>
  <si>
    <t>03.02.000-01</t>
  </si>
  <si>
    <t>08.12.000</t>
  </si>
  <si>
    <t>28.01.000</t>
  </si>
  <si>
    <t>03.03.000</t>
  </si>
  <si>
    <t>Ступица перед. в сборе</t>
  </si>
  <si>
    <t>08.60.000</t>
  </si>
  <si>
    <t>03.03.000-01</t>
  </si>
  <si>
    <t>08.60.001</t>
  </si>
  <si>
    <t>03.03.001</t>
  </si>
  <si>
    <t>Штифт клиновой</t>
  </si>
  <si>
    <t>08.60.002</t>
  </si>
  <si>
    <t>Переходник</t>
  </si>
  <si>
    <t>03.03.010</t>
  </si>
  <si>
    <t>Кулак поворотный п</t>
  </si>
  <si>
    <t>08.60.003</t>
  </si>
  <si>
    <t>Колесо червячное</t>
  </si>
  <si>
    <t>03.03.010-01</t>
  </si>
  <si>
    <t xml:space="preserve">Кулак поворотный л </t>
  </si>
  <si>
    <t>08.60.005</t>
  </si>
  <si>
    <t>Крышка (ред.пов.отв.)</t>
  </si>
  <si>
    <t>144А</t>
  </si>
  <si>
    <t>05-035</t>
  </si>
  <si>
    <t>Прокладка 2 отв</t>
  </si>
  <si>
    <t>03.03.012</t>
  </si>
  <si>
    <t>Проушина</t>
  </si>
  <si>
    <t>08.60.006</t>
  </si>
  <si>
    <t>Вал цевочного колеса</t>
  </si>
  <si>
    <t>05-072</t>
  </si>
  <si>
    <t>Прокладка 3 отв</t>
  </si>
  <si>
    <t>03.03.012-01</t>
  </si>
  <si>
    <t>08.60.007</t>
  </si>
  <si>
    <t>Вал червяка</t>
  </si>
  <si>
    <t>24-018</t>
  </si>
  <si>
    <t>Палец штанги</t>
  </si>
  <si>
    <t>03.04.104</t>
  </si>
  <si>
    <t>Палец шаровый</t>
  </si>
  <si>
    <t>08.60.012</t>
  </si>
  <si>
    <t>Корпус (ред.пов.отв.)</t>
  </si>
  <si>
    <t>24-026</t>
  </si>
  <si>
    <t>Втулка оси П.М. L210</t>
  </si>
  <si>
    <t>03.04.001</t>
  </si>
  <si>
    <t>Тяга рулевая</t>
  </si>
  <si>
    <t>08.60.020</t>
  </si>
  <si>
    <t>Ред. повор.отв. без г/м</t>
  </si>
  <si>
    <t>75-01</t>
  </si>
  <si>
    <t>Ступица передняя</t>
  </si>
  <si>
    <t>03.05.000</t>
  </si>
  <si>
    <t>624А</t>
  </si>
  <si>
    <t>06.03.001</t>
  </si>
  <si>
    <t>Барабан торм.(ручник)</t>
  </si>
  <si>
    <t>03.25.000</t>
  </si>
  <si>
    <t>08.60.034</t>
  </si>
  <si>
    <t>Шестерня z5</t>
  </si>
  <si>
    <t>06.03.004</t>
  </si>
  <si>
    <t>Кулак разжимной</t>
  </si>
  <si>
    <t>03.25.003</t>
  </si>
  <si>
    <t>09.01.000</t>
  </si>
  <si>
    <t>Вал карданный корот.</t>
  </si>
  <si>
    <t>06.03.008</t>
  </si>
  <si>
    <t>04.00.000</t>
  </si>
  <si>
    <t>10.01.001</t>
  </si>
  <si>
    <t>Опора перед. двигат.</t>
  </si>
  <si>
    <t>06.03.009</t>
  </si>
  <si>
    <t>04.05.000</t>
  </si>
  <si>
    <t>06.03.025</t>
  </si>
  <si>
    <t>Накладка</t>
  </si>
  <si>
    <t>04.05.001</t>
  </si>
  <si>
    <t>Втулка распорная пр.в.</t>
  </si>
  <si>
    <t>06.03.030</t>
  </si>
  <si>
    <t>Колодка с накладк.</t>
  </si>
  <si>
    <t>04.05.002</t>
  </si>
  <si>
    <t>Вал промежуточный</t>
  </si>
  <si>
    <t>06.03.070</t>
  </si>
  <si>
    <t>Колодка ручн.торм.</t>
  </si>
  <si>
    <t>04.05.004</t>
  </si>
  <si>
    <t>Крышка пром. вала</t>
  </si>
  <si>
    <t>04.05.007</t>
  </si>
  <si>
    <t>Крышка задняя</t>
  </si>
  <si>
    <t>СТП</t>
  </si>
  <si>
    <t>22062-7.01</t>
  </si>
  <si>
    <t>Подшипник чугун/брон</t>
  </si>
  <si>
    <t>04.05.010</t>
  </si>
  <si>
    <t>Шес-я ведомая z32</t>
  </si>
  <si>
    <t>22062-26.01</t>
  </si>
  <si>
    <t>04.05.011</t>
  </si>
  <si>
    <t>Ступица (М.П.)</t>
  </si>
  <si>
    <t>31-2</t>
  </si>
  <si>
    <t>04.07.000</t>
  </si>
  <si>
    <t>Установка руч.торм.</t>
  </si>
  <si>
    <t>28.03</t>
  </si>
  <si>
    <t>04.05.020</t>
  </si>
  <si>
    <t>04.07.010</t>
  </si>
  <si>
    <t>Тормоз ручной</t>
  </si>
  <si>
    <t>СП</t>
  </si>
  <si>
    <t>90-72-10</t>
  </si>
  <si>
    <t>Кольцо войлочное</t>
  </si>
  <si>
    <t>04.05.021</t>
  </si>
  <si>
    <t>Корпус шестерни</t>
  </si>
  <si>
    <t>04.07.011</t>
  </si>
  <si>
    <t xml:space="preserve">Рычаг  </t>
  </si>
  <si>
    <t>04.05.031</t>
  </si>
  <si>
    <t>04.07.020</t>
  </si>
  <si>
    <t>Суппорт ручн.тормоз</t>
  </si>
  <si>
    <t>04.05.040</t>
  </si>
  <si>
    <t>04.08.001</t>
  </si>
  <si>
    <t xml:space="preserve">Шестерня z17  </t>
  </si>
  <si>
    <t>22062-32.01</t>
  </si>
  <si>
    <t>04.05.050</t>
  </si>
  <si>
    <t>Шес-я ведущая z12</t>
  </si>
  <si>
    <t>04.08.002</t>
  </si>
  <si>
    <t>Втулка</t>
  </si>
  <si>
    <t>39.05</t>
  </si>
  <si>
    <t>Болт М20*1,5*55</t>
  </si>
  <si>
    <t>04.05.052</t>
  </si>
  <si>
    <t>Кольцо</t>
  </si>
  <si>
    <t>09.04.000</t>
  </si>
  <si>
    <t>ГОСТ</t>
  </si>
  <si>
    <t>5918-73</t>
  </si>
  <si>
    <t>04.05.053</t>
  </si>
  <si>
    <t>02.00.004</t>
  </si>
  <si>
    <t>Опора шкворня булавы</t>
  </si>
  <si>
    <t>Гайка М20*1,5</t>
  </si>
  <si>
    <t>04.05.055</t>
  </si>
  <si>
    <t>Маслоотражатель</t>
  </si>
  <si>
    <t>Шпонка 25*14*140</t>
  </si>
  <si>
    <t>05.00.000</t>
  </si>
  <si>
    <t>КПП(Г\м Польша)</t>
  </si>
  <si>
    <t>04.01.003</t>
  </si>
  <si>
    <t>Крышка задняя ред.</t>
  </si>
  <si>
    <t>05.00.003</t>
  </si>
  <si>
    <t>04.01.013-015</t>
  </si>
  <si>
    <t>Прокладка хвостовика</t>
  </si>
  <si>
    <t>Кольцо 250*260</t>
  </si>
  <si>
    <t>05.00.004</t>
  </si>
  <si>
    <t>04.01.016-018</t>
  </si>
  <si>
    <t>Прокладка чулка</t>
  </si>
  <si>
    <t>51.35.06.025</t>
  </si>
  <si>
    <t>Шланг тормозной гиб.</t>
  </si>
  <si>
    <t>06.00.000</t>
  </si>
  <si>
    <t>КПП(Г\м Муром)</t>
  </si>
  <si>
    <t>Картер редуктора</t>
  </si>
  <si>
    <t>РТИ</t>
  </si>
  <si>
    <t>Рабочего т.ц.</t>
  </si>
  <si>
    <t>Вилка</t>
  </si>
  <si>
    <t>04.01.021</t>
  </si>
  <si>
    <t>Подшипник наруж.</t>
  </si>
  <si>
    <t>Главного т.ц.</t>
  </si>
  <si>
    <t>07.01.006</t>
  </si>
  <si>
    <t>04.01.022</t>
  </si>
  <si>
    <t>Подшипник внутр.</t>
  </si>
  <si>
    <t>Г/усилителя</t>
  </si>
  <si>
    <t>Трубопровод к-кт</t>
  </si>
  <si>
    <t>04.01.030</t>
  </si>
  <si>
    <t>Поворота колес</t>
  </si>
  <si>
    <t>07.01.050-01</t>
  </si>
  <si>
    <t>Трубопровод</t>
  </si>
  <si>
    <t>04.02.002</t>
  </si>
  <si>
    <t>07.01.050-02</t>
  </si>
  <si>
    <t>04.02.013-015</t>
  </si>
  <si>
    <t>Прокладка пром вала</t>
  </si>
  <si>
    <t>07.01.050-03</t>
  </si>
  <si>
    <t>07.01.010</t>
  </si>
  <si>
    <t>07.03.000</t>
  </si>
  <si>
    <t>Разд привода торм</t>
  </si>
  <si>
    <t>08.43.000</t>
  </si>
  <si>
    <t xml:space="preserve">Клапан запорный </t>
  </si>
  <si>
    <t>07.03.001</t>
  </si>
  <si>
    <t xml:space="preserve">Корпус  </t>
  </si>
  <si>
    <t>10.02.008</t>
  </si>
  <si>
    <t>Втулка крепл двигателя</t>
  </si>
  <si>
    <t>08.02.000-01</t>
  </si>
  <si>
    <t>10.02.020</t>
  </si>
  <si>
    <t>Кронштейн крепл двиг</t>
  </si>
  <si>
    <t>122Б</t>
  </si>
  <si>
    <t>02.00.000</t>
  </si>
  <si>
    <t>Рабочее оборудован</t>
  </si>
  <si>
    <t>08.02.002</t>
  </si>
  <si>
    <t>04.02.016</t>
  </si>
  <si>
    <t>Ось паразитки</t>
  </si>
  <si>
    <t>02.00.001</t>
  </si>
  <si>
    <t>Накладка 2 отв</t>
  </si>
  <si>
    <t>08.02.004</t>
  </si>
  <si>
    <t>08.56.004-5</t>
  </si>
  <si>
    <t>02.00.002</t>
  </si>
  <si>
    <t>Накладка 3 отв</t>
  </si>
  <si>
    <t>08.03.000</t>
  </si>
  <si>
    <t>Бак масляный</t>
  </si>
  <si>
    <t>02.01.026</t>
  </si>
  <si>
    <t>02.02.007</t>
  </si>
  <si>
    <t>03.00.003</t>
  </si>
  <si>
    <t>Палец оси</t>
  </si>
  <si>
    <t>02.05.000</t>
  </si>
  <si>
    <t>Рама тяговая</t>
  </si>
  <si>
    <t>08.30.000</t>
  </si>
  <si>
    <t>Шарнир гидравл.</t>
  </si>
  <si>
    <t>03.01.002</t>
  </si>
  <si>
    <t>Втулка шатуна</t>
  </si>
  <si>
    <t>02.06.000</t>
  </si>
  <si>
    <t>08.32.000</t>
  </si>
  <si>
    <t>04.00.060</t>
  </si>
  <si>
    <t>Ступица задняя в сб(п)</t>
  </si>
  <si>
    <t>02.06.005</t>
  </si>
  <si>
    <t>08.35.022-01</t>
  </si>
  <si>
    <t>04.00.061</t>
  </si>
  <si>
    <t>Ступица задняя</t>
  </si>
  <si>
    <t>02.06.020</t>
  </si>
  <si>
    <t>08.35.022-08</t>
  </si>
  <si>
    <t>04.00.066</t>
  </si>
  <si>
    <t>Барабан торм.(задний)</t>
  </si>
  <si>
    <t>08.35.023</t>
  </si>
  <si>
    <t>04.00.067</t>
  </si>
  <si>
    <t>Шайба стопорная</t>
  </si>
  <si>
    <t>03.07.000</t>
  </si>
  <si>
    <t>Балка передн.моста</t>
  </si>
  <si>
    <t>09.02.000</t>
  </si>
  <si>
    <t>04.00.070</t>
  </si>
  <si>
    <t>Ступица задняя в сб(л)</t>
  </si>
  <si>
    <t>10.00.000</t>
  </si>
  <si>
    <t>Силовая установка</t>
  </si>
  <si>
    <t>04.00.075</t>
  </si>
  <si>
    <t>Гайка-колпак</t>
  </si>
  <si>
    <t>03.09.000</t>
  </si>
  <si>
    <t>Тяга в сборе</t>
  </si>
  <si>
    <t>10.01.020</t>
  </si>
  <si>
    <t>03.09.100</t>
  </si>
  <si>
    <t>Наконечник (руль) (3)</t>
  </si>
  <si>
    <t>14.01.000</t>
  </si>
  <si>
    <t>Решетка</t>
  </si>
  <si>
    <t>04.00.084</t>
  </si>
  <si>
    <t>03.09.100-01</t>
  </si>
  <si>
    <t>Наконечник (руль) (1)</t>
  </si>
  <si>
    <t>04.01.001</t>
  </si>
  <si>
    <t>Сектор внутренний</t>
  </si>
  <si>
    <t>03.09.107</t>
  </si>
  <si>
    <t>Сухарь</t>
  </si>
  <si>
    <t>15.01.370</t>
  </si>
  <si>
    <t>Щиток правый</t>
  </si>
  <si>
    <t>04.01.002</t>
  </si>
  <si>
    <t>03.09.108</t>
  </si>
  <si>
    <t>30.01.002</t>
  </si>
  <si>
    <t>Нож</t>
  </si>
  <si>
    <t>04.01.075</t>
  </si>
  <si>
    <t>30.01.003</t>
  </si>
  <si>
    <t>04.01.076</t>
  </si>
  <si>
    <t>Шестерня z12 самовар</t>
  </si>
  <si>
    <t>30.02.000</t>
  </si>
  <si>
    <t>Рама бульдозера</t>
  </si>
  <si>
    <t>04.01.078</t>
  </si>
  <si>
    <t>08.05.000-02</t>
  </si>
  <si>
    <t>04.02.055</t>
  </si>
  <si>
    <t>19.00.000</t>
  </si>
  <si>
    <t>Рыхлитель</t>
  </si>
  <si>
    <t>04.02.056</t>
  </si>
  <si>
    <t>Вал колесный</t>
  </si>
  <si>
    <t>19.01.000</t>
  </si>
  <si>
    <t>Зуб</t>
  </si>
  <si>
    <t>04.02.057</t>
  </si>
  <si>
    <t>Шестерня колесн z40</t>
  </si>
  <si>
    <t>19.01.001</t>
  </si>
  <si>
    <t>Наконечник</t>
  </si>
  <si>
    <t>88.03.000</t>
  </si>
  <si>
    <t>Руль гидравлический</t>
  </si>
  <si>
    <t>04.02.058</t>
  </si>
  <si>
    <t>Крышка кол. вала</t>
  </si>
  <si>
    <t>19.01.003</t>
  </si>
  <si>
    <t>Стойка</t>
  </si>
  <si>
    <t>01.00.007</t>
  </si>
  <si>
    <t>Вилка ожерелья</t>
  </si>
  <si>
    <t>04.02.059</t>
  </si>
  <si>
    <t>Стакан колесного вала</t>
  </si>
  <si>
    <t>30.00.000</t>
  </si>
  <si>
    <t>Бульдозер</t>
  </si>
  <si>
    <t>01.00.016</t>
  </si>
  <si>
    <t>04.02.061</t>
  </si>
  <si>
    <t>Втулка вала клесного</t>
  </si>
  <si>
    <t>04.08.003</t>
  </si>
  <si>
    <t>30.01.001-03</t>
  </si>
  <si>
    <t>Нож на бульдозер</t>
  </si>
  <si>
    <t>02.00.006</t>
  </si>
  <si>
    <t>Шкворень (булава)</t>
  </si>
  <si>
    <t>04.08.008</t>
  </si>
  <si>
    <t>04.08.009</t>
  </si>
  <si>
    <t>30.01.000-01</t>
  </si>
  <si>
    <t>02.09.020</t>
  </si>
  <si>
    <t>04.08.045</t>
  </si>
  <si>
    <t>122Б7</t>
  </si>
  <si>
    <t>Гидрораспределитель</t>
  </si>
  <si>
    <t>03.00.019</t>
  </si>
  <si>
    <t>Палец (г\ц поворота)</t>
  </si>
  <si>
    <t>04.08.050</t>
  </si>
  <si>
    <t>Колодка в сборе</t>
  </si>
  <si>
    <t>122А1</t>
  </si>
  <si>
    <t>Чулок</t>
  </si>
  <si>
    <t>04.08.052</t>
  </si>
  <si>
    <t>Шестерня ведомая z42</t>
  </si>
  <si>
    <t>04.05.013</t>
  </si>
  <si>
    <t>04.08.070</t>
  </si>
  <si>
    <t>Цилиндр раб.торм</t>
  </si>
  <si>
    <t>05.01.000</t>
  </si>
  <si>
    <t>Кулиса</t>
  </si>
  <si>
    <t>04.05.016</t>
  </si>
  <si>
    <t>04.06.000</t>
  </si>
  <si>
    <t>04.06.001</t>
  </si>
  <si>
    <t>Ось тележки</t>
  </si>
  <si>
    <t>07.01.000</t>
  </si>
  <si>
    <t>Гайка шпильки колеса</t>
  </si>
  <si>
    <t>Венец узкий</t>
  </si>
  <si>
    <t>Венец широкий</t>
  </si>
  <si>
    <t>Вес</t>
  </si>
  <si>
    <t>24/18</t>
  </si>
  <si>
    <t>31/28</t>
  </si>
  <si>
    <t>31/25</t>
  </si>
  <si>
    <t>08.60.008</t>
  </si>
  <si>
    <t>Крышка (под сальник)</t>
  </si>
  <si>
    <t>Рулевая колонка 122А/Б</t>
  </si>
  <si>
    <t>Крышка МП</t>
  </si>
  <si>
    <t>Картер МП</t>
  </si>
  <si>
    <t>07.01.050-53</t>
  </si>
  <si>
    <t>02.10.000</t>
  </si>
  <si>
    <t>Чулок в сборе</t>
  </si>
  <si>
    <t>Вал кард средн. L=590</t>
  </si>
  <si>
    <t>Вал кард длин L=760</t>
  </si>
  <si>
    <t>Гайка М39*2 (пер. мост)</t>
  </si>
  <si>
    <t xml:space="preserve">Тормоз в сборе </t>
  </si>
  <si>
    <t>Втулка оси П.М. L256</t>
  </si>
  <si>
    <t>04.00.072</t>
  </si>
  <si>
    <t>Втулка конусная</t>
  </si>
  <si>
    <t>03.00.008</t>
  </si>
  <si>
    <t>Шпилька г/ц накл колес</t>
  </si>
  <si>
    <t>Штанга наклона</t>
  </si>
  <si>
    <t>Шайба замковая</t>
  </si>
  <si>
    <t>Болт М10x1x48 (Кард)</t>
  </si>
  <si>
    <t>08.60.011</t>
  </si>
  <si>
    <t>Крышка (иконка)</t>
  </si>
  <si>
    <t>02.05.010</t>
  </si>
  <si>
    <t>02.03.016</t>
  </si>
  <si>
    <t>25-029</t>
  </si>
  <si>
    <t>Корпус сальника</t>
  </si>
  <si>
    <t>Шпонка 16*10*100</t>
  </si>
  <si>
    <t xml:space="preserve">РТИ </t>
  </si>
  <si>
    <t>Наконечника</t>
  </si>
  <si>
    <t>Кронштейн КПП</t>
  </si>
  <si>
    <t>Полумуфта ред. пов. к-кт</t>
  </si>
  <si>
    <t>К-кт прокладок зад. моста</t>
  </si>
  <si>
    <t>Паронит</t>
  </si>
  <si>
    <t>122Б6</t>
  </si>
  <si>
    <t>08.01.000</t>
  </si>
  <si>
    <t>Гидрораспределитель болг.</t>
  </si>
  <si>
    <t>380-3101012-01</t>
  </si>
  <si>
    <t>Диск колеса</t>
  </si>
  <si>
    <t>Кронштейн ожерелья шир</t>
  </si>
  <si>
    <t>Редуктор повор отв с г/м</t>
  </si>
  <si>
    <t>Червяк бр 8000</t>
  </si>
  <si>
    <t>26.00.001</t>
  </si>
  <si>
    <t>11322.04y.08.003</t>
  </si>
  <si>
    <t xml:space="preserve">Радиатор маслянный </t>
  </si>
  <si>
    <t xml:space="preserve">Наклона колес </t>
  </si>
  <si>
    <t xml:space="preserve">     Прайс-лист на автозапчасти автогрейдера ДЗ-122</t>
  </si>
  <si>
    <t>КПП механ (Польша)</t>
  </si>
  <si>
    <t>55.00.000</t>
  </si>
  <si>
    <t>КПП механ (Псков)</t>
  </si>
  <si>
    <t>Полуось</t>
  </si>
  <si>
    <t>07.01.001</t>
  </si>
  <si>
    <t>Шес-я ведущая z26</t>
  </si>
  <si>
    <t>01.04.003-5</t>
  </si>
  <si>
    <t>07.01.007</t>
  </si>
  <si>
    <t>07.01.008</t>
  </si>
  <si>
    <t>Вкладыш кронштейна</t>
  </si>
  <si>
    <t>Круг поворотный (с/ш.в.)</t>
  </si>
  <si>
    <t>Прокладка шар. крышек</t>
  </si>
  <si>
    <t>Круг поворотный (с/уз.в.)</t>
  </si>
  <si>
    <t>10.13.000</t>
  </si>
  <si>
    <t>Установка радиатора</t>
  </si>
  <si>
    <t>10.13.010</t>
  </si>
  <si>
    <t>Болт (L50х20; L70х4)</t>
  </si>
  <si>
    <t>10.15.000</t>
  </si>
  <si>
    <t>Установка двигателя</t>
  </si>
  <si>
    <t>10.15.020</t>
  </si>
  <si>
    <t>Насос в сборе</t>
  </si>
  <si>
    <t>Г\ц поворота колес</t>
  </si>
  <si>
    <t>Шкив тормозка</t>
  </si>
  <si>
    <t>Цилиндр фиксатора</t>
  </si>
  <si>
    <t>26.00.002</t>
  </si>
  <si>
    <t>Ось колодки тормозка</t>
  </si>
  <si>
    <t>Г\ц угла резания</t>
  </si>
  <si>
    <t>Г\ц выноса тяг.рамы</t>
  </si>
  <si>
    <t>Фланец (к кардану) ЯМЗ</t>
  </si>
  <si>
    <t>Г\ц выноса отвала</t>
  </si>
  <si>
    <t>26.00.040</t>
  </si>
  <si>
    <t>Колодка тормозная</t>
  </si>
  <si>
    <t>Г\усилитель сцеплен</t>
  </si>
  <si>
    <t>25-042</t>
  </si>
  <si>
    <t>Заглушка шкворня</t>
  </si>
  <si>
    <t>08.60.019-01-02</t>
  </si>
  <si>
    <t>Прокладка крышки 008</t>
  </si>
  <si>
    <t>Г\ц наклона колес</t>
  </si>
  <si>
    <t>Тележка задняя</t>
  </si>
  <si>
    <t>Редуктор</t>
  </si>
  <si>
    <t>10.02.000</t>
  </si>
  <si>
    <t>13.15.260</t>
  </si>
  <si>
    <t>Дверь кабины лев</t>
  </si>
  <si>
    <t>Комплект ш-рен накл.</t>
  </si>
  <si>
    <t>29908k</t>
  </si>
  <si>
    <t>Подшипник опорный</t>
  </si>
  <si>
    <t>210.2201030</t>
  </si>
  <si>
    <t>Крестовина кардана</t>
  </si>
  <si>
    <t>01.01.011</t>
  </si>
  <si>
    <t>Палец сферический</t>
  </si>
  <si>
    <t>Шпилька колеса к-кт</t>
  </si>
  <si>
    <t>02.03.022</t>
  </si>
  <si>
    <t>Шестерня паразит.</t>
  </si>
  <si>
    <t>05.16.00</t>
  </si>
  <si>
    <t>Амортизатор КПП</t>
  </si>
  <si>
    <t>Г\усилитель тормоза</t>
  </si>
  <si>
    <t>Выноса отвала рез./пласт.</t>
  </si>
  <si>
    <t>122Б.03.08.103</t>
  </si>
  <si>
    <t>Г\ц подьема бульд</t>
  </si>
  <si>
    <t>Кронштейн кр двиг ЯМЗ</t>
  </si>
  <si>
    <t>Г\ц подьема отвала</t>
  </si>
  <si>
    <t>03.08.000</t>
  </si>
  <si>
    <t>04.00.071</t>
  </si>
  <si>
    <t>Шайба замковая (барабан)</t>
  </si>
  <si>
    <t>Глушитель</t>
  </si>
  <si>
    <t>15.01.330</t>
  </si>
  <si>
    <t>Щиток левый</t>
  </si>
  <si>
    <t>Сектор наружный</t>
  </si>
  <si>
    <t>Г\ц рыхлителя</t>
  </si>
  <si>
    <t>33.31.001</t>
  </si>
  <si>
    <t>Вал</t>
  </si>
  <si>
    <t>33.31.100</t>
  </si>
  <si>
    <t>Основание</t>
  </si>
  <si>
    <t>41.00.000</t>
  </si>
  <si>
    <t>Бак топливный</t>
  </si>
  <si>
    <t>Гайка булавы/кронштейна</t>
  </si>
  <si>
    <t>08.02.100-01</t>
  </si>
  <si>
    <t>Гидрораспределитель 4сек</t>
  </si>
  <si>
    <t>Отвал с ножами</t>
  </si>
  <si>
    <t>08.02.110-01</t>
  </si>
  <si>
    <t>Гидрораспределитель 6сек</t>
  </si>
  <si>
    <t>Отвал</t>
  </si>
  <si>
    <t>10.01.010</t>
  </si>
  <si>
    <t xml:space="preserve">Кронштейн крепл дв.ЯМЗ </t>
  </si>
  <si>
    <t>Шестерня z15</t>
  </si>
  <si>
    <t>Шестерня ведомая z40</t>
  </si>
  <si>
    <t>Балансир в сборе</t>
  </si>
  <si>
    <t>04.08.072</t>
  </si>
  <si>
    <t>Блок тормозной</t>
  </si>
  <si>
    <t>Цена</t>
  </si>
  <si>
    <t>руб.шт.</t>
  </si>
  <si>
    <t>дог.</t>
  </si>
  <si>
    <t>ООО ПКФ"Движение" т/ф. 4855-25-44-40/8-905-139-54-36/8-920-651-5337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</si>
</sst>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"/>
    <numFmt numFmtId="181" formatCode="#,##0.00_р_."/>
    <numFmt numFmtId="182" formatCode="0.00;[Red]0.00"/>
    <numFmt numFmtId="183" formatCode="#,##0.00;[Red]#,##0.00"/>
    <numFmt numFmtId="184" formatCode="#,##0;[Red]#,##0"/>
    <numFmt numFmtId="185" formatCode="#,##0.0;[Red]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\ [$EUR]_-;\-* #,##0.00\ [$EUR]_-;_-* &quot;-&quot;??\ [$EUR]_-;_-@_-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9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="124" zoomScaleNormal="124" zoomScalePageLayoutView="0" workbookViewId="0" topLeftCell="D88">
      <selection activeCell="R3" sqref="R1:R16384"/>
    </sheetView>
  </sheetViews>
  <sheetFormatPr defaultColWidth="8.875" defaultRowHeight="12.75"/>
  <cols>
    <col min="1" max="1" width="4.125" style="1" bestFit="1" customWidth="1"/>
    <col min="2" max="2" width="8.75390625" style="1" bestFit="1" customWidth="1"/>
    <col min="3" max="3" width="3.875" style="1" customWidth="1"/>
    <col min="4" max="4" width="18.375" style="1" bestFit="1" customWidth="1"/>
    <col min="5" max="5" width="13.125" style="1" customWidth="1"/>
    <col min="6" max="6" width="5.875" style="1" hidden="1" customWidth="1"/>
    <col min="7" max="7" width="4.25390625" style="1" bestFit="1" customWidth="1"/>
    <col min="8" max="8" width="10.625" style="1" bestFit="1" customWidth="1"/>
    <col min="9" max="9" width="3.875" style="1" bestFit="1" customWidth="1"/>
    <col min="10" max="10" width="33.00390625" style="1" bestFit="1" customWidth="1"/>
    <col min="11" max="11" width="7.75390625" style="1" customWidth="1"/>
    <col min="12" max="12" width="6.375" style="1" hidden="1" customWidth="1"/>
    <col min="13" max="13" width="4.875" style="1" bestFit="1" customWidth="1"/>
    <col min="14" max="14" width="11.75390625" style="1" bestFit="1" customWidth="1"/>
    <col min="15" max="15" width="4.25390625" style="1" bestFit="1" customWidth="1"/>
    <col min="16" max="16" width="19.75390625" style="1" bestFit="1" customWidth="1"/>
    <col min="17" max="17" width="9.875" style="1" customWidth="1"/>
    <col min="18" max="18" width="6.375" style="1" hidden="1" customWidth="1"/>
    <col min="19" max="16384" width="8.875" style="1" customWidth="1"/>
  </cols>
  <sheetData>
    <row r="1" spans="1:18" ht="13.5">
      <c r="A1" s="16" t="s">
        <v>450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4.25" thickBot="1">
      <c r="A2" s="17" t="s">
        <v>543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3.5">
      <c r="A3" s="18" t="s">
        <v>0</v>
      </c>
      <c r="B3" s="18" t="s">
        <v>1</v>
      </c>
      <c r="C3" s="18" t="s">
        <v>401</v>
      </c>
      <c r="D3" s="18" t="s">
        <v>2</v>
      </c>
      <c r="E3" s="3" t="s">
        <v>540</v>
      </c>
      <c r="G3" s="20" t="s">
        <v>0</v>
      </c>
      <c r="H3" s="18" t="s">
        <v>1</v>
      </c>
      <c r="I3" s="18" t="s">
        <v>401</v>
      </c>
      <c r="J3" s="18" t="s">
        <v>2</v>
      </c>
      <c r="K3" s="3" t="s">
        <v>540</v>
      </c>
      <c r="L3" s="3"/>
      <c r="M3" s="18" t="s">
        <v>0</v>
      </c>
      <c r="N3" s="18" t="s">
        <v>1</v>
      </c>
      <c r="O3" s="2" t="s">
        <v>401</v>
      </c>
      <c r="P3" s="18" t="s">
        <v>2</v>
      </c>
      <c r="Q3" s="3" t="s">
        <v>540</v>
      </c>
      <c r="R3" s="3"/>
    </row>
    <row r="4" spans="1:18" ht="14.25" thickBot="1">
      <c r="A4" s="19"/>
      <c r="B4" s="19"/>
      <c r="C4" s="19"/>
      <c r="D4" s="19"/>
      <c r="E4" s="5" t="s">
        <v>541</v>
      </c>
      <c r="G4" s="21"/>
      <c r="H4" s="19"/>
      <c r="I4" s="19"/>
      <c r="J4" s="19"/>
      <c r="K4" s="5" t="s">
        <v>541</v>
      </c>
      <c r="L4" s="5"/>
      <c r="M4" s="19"/>
      <c r="N4" s="19"/>
      <c r="O4" s="4"/>
      <c r="P4" s="19"/>
      <c r="Q4" s="5" t="s">
        <v>541</v>
      </c>
      <c r="R4" s="5"/>
    </row>
    <row r="5" spans="1:18" ht="13.5">
      <c r="A5" s="6" t="s">
        <v>3</v>
      </c>
      <c r="B5" s="7" t="s">
        <v>7</v>
      </c>
      <c r="C5" s="7"/>
      <c r="D5" s="7" t="s">
        <v>8</v>
      </c>
      <c r="E5" s="7">
        <f>PRODUCT(F5*1.3)</f>
        <v>28600</v>
      </c>
      <c r="F5" s="7">
        <v>22000</v>
      </c>
      <c r="G5" s="6">
        <v>122</v>
      </c>
      <c r="H5" s="7" t="s">
        <v>4</v>
      </c>
      <c r="I5" s="7">
        <v>46</v>
      </c>
      <c r="J5" s="7" t="s">
        <v>454</v>
      </c>
      <c r="K5" s="7">
        <f aca="true" t="shared" si="0" ref="K5:K68">PRODUCT(L5*1.3)</f>
        <v>7800</v>
      </c>
      <c r="L5" s="7">
        <v>6000</v>
      </c>
      <c r="M5" s="6" t="s">
        <v>5</v>
      </c>
      <c r="N5" s="10" t="s">
        <v>455</v>
      </c>
      <c r="O5" s="10"/>
      <c r="P5" s="7" t="s">
        <v>6</v>
      </c>
      <c r="Q5" s="7" t="s">
        <v>542</v>
      </c>
      <c r="R5" s="7"/>
    </row>
    <row r="6" spans="1:18" ht="13.5">
      <c r="A6" s="8" t="s">
        <v>3</v>
      </c>
      <c r="B6" s="12" t="s">
        <v>15</v>
      </c>
      <c r="C6" s="12"/>
      <c r="D6" s="12" t="s">
        <v>443</v>
      </c>
      <c r="E6" s="7">
        <f aca="true" t="shared" si="1" ref="E6:E68">PRODUCT(F6*1.3)</f>
        <v>58500</v>
      </c>
      <c r="F6" s="12">
        <v>45000</v>
      </c>
      <c r="G6" s="8">
        <v>122</v>
      </c>
      <c r="H6" s="9" t="s">
        <v>9</v>
      </c>
      <c r="I6" s="9">
        <v>24</v>
      </c>
      <c r="J6" s="9" t="s">
        <v>456</v>
      </c>
      <c r="K6" s="7">
        <f t="shared" si="0"/>
        <v>10400</v>
      </c>
      <c r="L6" s="9">
        <v>8000</v>
      </c>
      <c r="M6" s="8" t="s">
        <v>5</v>
      </c>
      <c r="N6" s="9" t="s">
        <v>10</v>
      </c>
      <c r="O6" s="9"/>
      <c r="P6" s="9" t="s">
        <v>11</v>
      </c>
      <c r="Q6" s="7" t="s">
        <v>542</v>
      </c>
      <c r="R6" s="9"/>
    </row>
    <row r="7" spans="1:18" ht="13.5">
      <c r="A7" s="13" t="s">
        <v>3</v>
      </c>
      <c r="B7" s="9" t="s">
        <v>457</v>
      </c>
      <c r="C7" s="9">
        <v>1</v>
      </c>
      <c r="D7" s="9" t="s">
        <v>19</v>
      </c>
      <c r="E7" s="7">
        <f t="shared" si="1"/>
        <v>1300</v>
      </c>
      <c r="F7" s="9">
        <v>1000</v>
      </c>
      <c r="G7" s="8">
        <v>122</v>
      </c>
      <c r="H7" s="9" t="s">
        <v>13</v>
      </c>
      <c r="I7" s="9"/>
      <c r="J7" s="9" t="s">
        <v>14</v>
      </c>
      <c r="K7" s="7">
        <f t="shared" si="0"/>
        <v>1300</v>
      </c>
      <c r="L7" s="9">
        <v>1000</v>
      </c>
      <c r="M7" s="8" t="s">
        <v>5</v>
      </c>
      <c r="N7" s="9" t="s">
        <v>458</v>
      </c>
      <c r="O7" s="9"/>
      <c r="P7" s="9" t="s">
        <v>6</v>
      </c>
      <c r="Q7" s="7" t="s">
        <v>542</v>
      </c>
      <c r="R7" s="9"/>
    </row>
    <row r="8" spans="1:18" ht="13.5">
      <c r="A8" s="8" t="s">
        <v>3</v>
      </c>
      <c r="B8" s="9" t="s">
        <v>24</v>
      </c>
      <c r="C8" s="9">
        <v>34</v>
      </c>
      <c r="D8" s="9" t="s">
        <v>25</v>
      </c>
      <c r="E8" s="7">
        <f t="shared" si="1"/>
        <v>11050</v>
      </c>
      <c r="F8" s="9">
        <v>8500</v>
      </c>
      <c r="G8" s="8">
        <v>122</v>
      </c>
      <c r="H8" s="9" t="s">
        <v>16</v>
      </c>
      <c r="I8" s="9"/>
      <c r="J8" s="9" t="s">
        <v>17</v>
      </c>
      <c r="K8" s="7">
        <f t="shared" si="0"/>
        <v>845</v>
      </c>
      <c r="L8" s="9">
        <v>650</v>
      </c>
      <c r="M8" s="8" t="s">
        <v>5</v>
      </c>
      <c r="N8" s="9" t="s">
        <v>459</v>
      </c>
      <c r="O8" s="9"/>
      <c r="P8" s="9" t="s">
        <v>18</v>
      </c>
      <c r="Q8" s="7" t="s">
        <v>542</v>
      </c>
      <c r="R8" s="9"/>
    </row>
    <row r="9" spans="1:18" ht="13.5">
      <c r="A9" s="8" t="s">
        <v>3</v>
      </c>
      <c r="B9" s="9" t="s">
        <v>30</v>
      </c>
      <c r="C9" s="9"/>
      <c r="D9" s="9" t="s">
        <v>460</v>
      </c>
      <c r="E9" s="7">
        <f t="shared" si="1"/>
        <v>650</v>
      </c>
      <c r="F9" s="9">
        <v>500</v>
      </c>
      <c r="G9" s="8">
        <v>122</v>
      </c>
      <c r="H9" s="9" t="s">
        <v>20</v>
      </c>
      <c r="I9" s="9"/>
      <c r="J9" s="9" t="s">
        <v>21</v>
      </c>
      <c r="K9" s="7">
        <f t="shared" si="0"/>
        <v>2600</v>
      </c>
      <c r="L9" s="9">
        <v>2000</v>
      </c>
      <c r="M9" s="8" t="s">
        <v>5</v>
      </c>
      <c r="N9" s="9" t="s">
        <v>22</v>
      </c>
      <c r="O9" s="9">
        <v>6</v>
      </c>
      <c r="P9" s="9" t="s">
        <v>23</v>
      </c>
      <c r="Q9" s="7">
        <f aca="true" t="shared" si="2" ref="Q9:Q68">PRODUCT(R9*1.3)</f>
        <v>3900</v>
      </c>
      <c r="R9" s="9">
        <v>3000</v>
      </c>
    </row>
    <row r="10" spans="1:18" ht="13.5">
      <c r="A10" s="8" t="s">
        <v>3</v>
      </c>
      <c r="B10" s="9" t="s">
        <v>34</v>
      </c>
      <c r="C10" s="9"/>
      <c r="D10" s="9" t="s">
        <v>35</v>
      </c>
      <c r="E10" s="7">
        <f t="shared" si="1"/>
        <v>12350</v>
      </c>
      <c r="F10" s="9">
        <v>9500</v>
      </c>
      <c r="G10" s="8">
        <v>122</v>
      </c>
      <c r="H10" s="9" t="s">
        <v>26</v>
      </c>
      <c r="I10" s="9">
        <v>14</v>
      </c>
      <c r="J10" s="9" t="s">
        <v>27</v>
      </c>
      <c r="K10" s="7">
        <f t="shared" si="0"/>
        <v>4550</v>
      </c>
      <c r="L10" s="9">
        <v>3500</v>
      </c>
      <c r="M10" s="8" t="s">
        <v>5</v>
      </c>
      <c r="N10" s="9" t="s">
        <v>28</v>
      </c>
      <c r="O10" s="9"/>
      <c r="P10" s="9" t="s">
        <v>29</v>
      </c>
      <c r="Q10" s="7">
        <f t="shared" si="2"/>
        <v>975</v>
      </c>
      <c r="R10" s="9">
        <v>750</v>
      </c>
    </row>
    <row r="11" spans="1:18" ht="13.5">
      <c r="A11" s="8" t="s">
        <v>3</v>
      </c>
      <c r="B11" s="9" t="s">
        <v>284</v>
      </c>
      <c r="C11" s="9">
        <v>520</v>
      </c>
      <c r="D11" s="9" t="s">
        <v>461</v>
      </c>
      <c r="E11" s="7">
        <f t="shared" si="1"/>
        <v>123500</v>
      </c>
      <c r="F11" s="9">
        <v>95000</v>
      </c>
      <c r="G11" s="8">
        <v>122</v>
      </c>
      <c r="H11" s="9" t="s">
        <v>31</v>
      </c>
      <c r="I11" s="9"/>
      <c r="J11" s="9" t="s">
        <v>32</v>
      </c>
      <c r="K11" s="7">
        <f t="shared" si="0"/>
        <v>39000</v>
      </c>
      <c r="L11" s="9">
        <v>30000</v>
      </c>
      <c r="M11" s="8" t="s">
        <v>5</v>
      </c>
      <c r="N11" s="9" t="s">
        <v>33</v>
      </c>
      <c r="O11" s="9"/>
      <c r="P11" s="9" t="s">
        <v>462</v>
      </c>
      <c r="Q11" s="7">
        <f t="shared" si="2"/>
        <v>91</v>
      </c>
      <c r="R11" s="9">
        <v>70</v>
      </c>
    </row>
    <row r="12" spans="1:18" ht="13.5">
      <c r="A12" s="8" t="s">
        <v>3</v>
      </c>
      <c r="B12" s="9" t="s">
        <v>284</v>
      </c>
      <c r="C12" s="9">
        <v>520</v>
      </c>
      <c r="D12" s="9" t="s">
        <v>463</v>
      </c>
      <c r="E12" s="7">
        <f t="shared" si="1"/>
        <v>117000</v>
      </c>
      <c r="F12" s="9">
        <v>90000</v>
      </c>
      <c r="G12" s="8">
        <v>122</v>
      </c>
      <c r="H12" s="9" t="s">
        <v>36</v>
      </c>
      <c r="I12" s="9"/>
      <c r="J12" s="9" t="s">
        <v>37</v>
      </c>
      <c r="K12" s="7" t="s">
        <v>542</v>
      </c>
      <c r="L12" s="9"/>
      <c r="M12" s="8" t="s">
        <v>5</v>
      </c>
      <c r="N12" s="9" t="s">
        <v>38</v>
      </c>
      <c r="O12" s="9"/>
      <c r="P12" s="9" t="s">
        <v>39</v>
      </c>
      <c r="Q12" s="7">
        <f t="shared" si="2"/>
        <v>1105</v>
      </c>
      <c r="R12" s="9">
        <v>850</v>
      </c>
    </row>
    <row r="13" spans="1:18" ht="13.5">
      <c r="A13" s="8" t="s">
        <v>3</v>
      </c>
      <c r="B13" s="9" t="s">
        <v>427</v>
      </c>
      <c r="C13" s="9">
        <v>400</v>
      </c>
      <c r="D13" s="9" t="s">
        <v>40</v>
      </c>
      <c r="E13" s="7">
        <f t="shared" si="1"/>
        <v>58500</v>
      </c>
      <c r="F13" s="9">
        <v>45000</v>
      </c>
      <c r="G13" s="8">
        <v>122</v>
      </c>
      <c r="H13" s="9" t="s">
        <v>41</v>
      </c>
      <c r="I13" s="9">
        <v>33</v>
      </c>
      <c r="J13" s="9" t="s">
        <v>416</v>
      </c>
      <c r="K13" s="7">
        <f t="shared" si="0"/>
        <v>12350</v>
      </c>
      <c r="L13" s="9">
        <v>9500</v>
      </c>
      <c r="M13" s="8" t="s">
        <v>5</v>
      </c>
      <c r="N13" s="9" t="s">
        <v>42</v>
      </c>
      <c r="O13" s="9" t="s">
        <v>402</v>
      </c>
      <c r="P13" s="9" t="s">
        <v>43</v>
      </c>
      <c r="Q13" s="7">
        <f t="shared" si="2"/>
        <v>26000</v>
      </c>
      <c r="R13" s="9">
        <v>20000</v>
      </c>
    </row>
    <row r="14" spans="1:18" ht="13.5">
      <c r="A14" s="8" t="s">
        <v>3</v>
      </c>
      <c r="B14" s="9" t="s">
        <v>44</v>
      </c>
      <c r="C14" s="9">
        <v>20</v>
      </c>
      <c r="D14" s="9" t="s">
        <v>45</v>
      </c>
      <c r="E14" s="7">
        <f t="shared" si="1"/>
        <v>2990</v>
      </c>
      <c r="F14" s="9">
        <v>2300</v>
      </c>
      <c r="G14" s="8">
        <v>122</v>
      </c>
      <c r="H14" s="9" t="s">
        <v>46</v>
      </c>
      <c r="I14" s="9"/>
      <c r="J14" s="9" t="s">
        <v>47</v>
      </c>
      <c r="K14" s="7">
        <f t="shared" si="0"/>
        <v>7150</v>
      </c>
      <c r="L14" s="9">
        <v>5500</v>
      </c>
      <c r="M14" s="8" t="s">
        <v>5</v>
      </c>
      <c r="N14" s="9" t="s">
        <v>464</v>
      </c>
      <c r="O14" s="9"/>
      <c r="P14" s="9" t="s">
        <v>465</v>
      </c>
      <c r="Q14" s="7" t="s">
        <v>542</v>
      </c>
      <c r="R14" s="9"/>
    </row>
    <row r="15" spans="1:18" ht="13.5">
      <c r="A15" s="8" t="s">
        <v>3</v>
      </c>
      <c r="B15" s="9" t="s">
        <v>48</v>
      </c>
      <c r="C15" s="9">
        <v>20</v>
      </c>
      <c r="D15" s="9" t="s">
        <v>49</v>
      </c>
      <c r="E15" s="7">
        <f t="shared" si="1"/>
        <v>2990</v>
      </c>
      <c r="F15" s="9">
        <v>2300</v>
      </c>
      <c r="G15" s="8">
        <v>122</v>
      </c>
      <c r="H15" s="9" t="s">
        <v>50</v>
      </c>
      <c r="I15" s="9"/>
      <c r="J15" s="9" t="s">
        <v>51</v>
      </c>
      <c r="K15" s="7" t="s">
        <v>542</v>
      </c>
      <c r="L15" s="9"/>
      <c r="M15" s="8" t="s">
        <v>5</v>
      </c>
      <c r="N15" s="9" t="s">
        <v>466</v>
      </c>
      <c r="O15" s="9"/>
      <c r="P15" s="9" t="s">
        <v>52</v>
      </c>
      <c r="Q15" s="7" t="s">
        <v>542</v>
      </c>
      <c r="R15" s="9"/>
    </row>
    <row r="16" spans="1:18" ht="13.5">
      <c r="A16" s="8" t="s">
        <v>3</v>
      </c>
      <c r="B16" s="9" t="s">
        <v>53</v>
      </c>
      <c r="C16" s="9"/>
      <c r="D16" s="9" t="s">
        <v>467</v>
      </c>
      <c r="E16" s="7">
        <f t="shared" si="1"/>
        <v>91</v>
      </c>
      <c r="F16" s="9">
        <v>70</v>
      </c>
      <c r="G16" s="8">
        <v>122</v>
      </c>
      <c r="H16" s="9" t="s">
        <v>54</v>
      </c>
      <c r="I16" s="9"/>
      <c r="J16" s="9" t="s">
        <v>12</v>
      </c>
      <c r="K16" s="7" t="s">
        <v>542</v>
      </c>
      <c r="L16" s="9"/>
      <c r="M16" s="8" t="s">
        <v>5</v>
      </c>
      <c r="N16" s="9" t="s">
        <v>468</v>
      </c>
      <c r="O16" s="9"/>
      <c r="P16" s="9" t="s">
        <v>469</v>
      </c>
      <c r="Q16" s="7" t="s">
        <v>542</v>
      </c>
      <c r="R16" s="9"/>
    </row>
    <row r="17" spans="1:18" ht="13.5">
      <c r="A17" s="8" t="s">
        <v>3</v>
      </c>
      <c r="B17" s="9" t="s">
        <v>57</v>
      </c>
      <c r="C17" s="9" t="s">
        <v>403</v>
      </c>
      <c r="D17" s="9" t="s">
        <v>58</v>
      </c>
      <c r="E17" s="7">
        <f t="shared" si="1"/>
        <v>3120</v>
      </c>
      <c r="F17" s="9">
        <v>2400</v>
      </c>
      <c r="G17" s="8">
        <v>122</v>
      </c>
      <c r="H17" s="9" t="s">
        <v>55</v>
      </c>
      <c r="I17" s="9"/>
      <c r="J17" s="9" t="s">
        <v>11</v>
      </c>
      <c r="K17" s="7" t="s">
        <v>542</v>
      </c>
      <c r="L17" s="9"/>
      <c r="M17" s="8" t="s">
        <v>5</v>
      </c>
      <c r="N17" s="9" t="s">
        <v>470</v>
      </c>
      <c r="O17" s="9"/>
      <c r="P17" s="9" t="s">
        <v>471</v>
      </c>
      <c r="Q17" s="7" t="s">
        <v>542</v>
      </c>
      <c r="R17" s="9"/>
    </row>
    <row r="18" spans="1:18" ht="13.5">
      <c r="A18" s="8" t="s">
        <v>3</v>
      </c>
      <c r="B18" s="9" t="s">
        <v>62</v>
      </c>
      <c r="C18" s="9">
        <v>432</v>
      </c>
      <c r="D18" s="9" t="s">
        <v>63</v>
      </c>
      <c r="E18" s="7">
        <f t="shared" si="1"/>
        <v>149500</v>
      </c>
      <c r="F18" s="9">
        <v>115000</v>
      </c>
      <c r="G18" s="8">
        <v>122</v>
      </c>
      <c r="H18" s="9" t="s">
        <v>56</v>
      </c>
      <c r="I18" s="9">
        <v>10</v>
      </c>
      <c r="J18" s="9" t="s">
        <v>472</v>
      </c>
      <c r="K18" s="7">
        <f t="shared" si="0"/>
        <v>8450</v>
      </c>
      <c r="L18" s="9">
        <v>6500</v>
      </c>
      <c r="M18" s="8" t="s">
        <v>5</v>
      </c>
      <c r="N18" s="9" t="s">
        <v>60</v>
      </c>
      <c r="O18" s="9"/>
      <c r="P18" s="9" t="s">
        <v>61</v>
      </c>
      <c r="Q18" s="7">
        <f t="shared" si="2"/>
        <v>9750</v>
      </c>
      <c r="R18" s="9">
        <v>7500</v>
      </c>
    </row>
    <row r="19" spans="1:18" ht="13.5">
      <c r="A19" s="8" t="s">
        <v>3</v>
      </c>
      <c r="B19" s="9" t="s">
        <v>65</v>
      </c>
      <c r="C19" s="9">
        <v>3</v>
      </c>
      <c r="D19" s="9" t="s">
        <v>66</v>
      </c>
      <c r="E19" s="7">
        <f t="shared" si="1"/>
        <v>845</v>
      </c>
      <c r="F19" s="9">
        <v>650</v>
      </c>
      <c r="G19" s="8">
        <v>122</v>
      </c>
      <c r="H19" s="9" t="s">
        <v>59</v>
      </c>
      <c r="I19" s="9"/>
      <c r="J19" s="9" t="s">
        <v>51</v>
      </c>
      <c r="K19" s="7" t="s">
        <v>542</v>
      </c>
      <c r="L19" s="9"/>
      <c r="M19" s="8" t="s">
        <v>5</v>
      </c>
      <c r="N19" s="9" t="s">
        <v>446</v>
      </c>
      <c r="O19" s="9"/>
      <c r="P19" s="9" t="s">
        <v>473</v>
      </c>
      <c r="Q19" s="7">
        <f t="shared" si="2"/>
        <v>1300</v>
      </c>
      <c r="R19" s="9">
        <v>1000</v>
      </c>
    </row>
    <row r="20" spans="1:18" ht="13.5">
      <c r="A20" s="8" t="s">
        <v>3</v>
      </c>
      <c r="B20" s="9" t="s">
        <v>70</v>
      </c>
      <c r="C20" s="9">
        <v>3</v>
      </c>
      <c r="D20" s="9" t="s">
        <v>71</v>
      </c>
      <c r="E20" s="7">
        <f t="shared" si="1"/>
        <v>715</v>
      </c>
      <c r="F20" s="9">
        <v>550</v>
      </c>
      <c r="G20" s="8">
        <v>122</v>
      </c>
      <c r="H20" s="9" t="s">
        <v>64</v>
      </c>
      <c r="I20" s="9">
        <v>8.5</v>
      </c>
      <c r="J20" s="9" t="s">
        <v>474</v>
      </c>
      <c r="K20" s="7">
        <f t="shared" si="0"/>
        <v>5850</v>
      </c>
      <c r="L20" s="9">
        <v>4500</v>
      </c>
      <c r="M20" s="8" t="s">
        <v>5</v>
      </c>
      <c r="N20" s="9" t="s">
        <v>475</v>
      </c>
      <c r="O20" s="9"/>
      <c r="P20" s="9" t="s">
        <v>476</v>
      </c>
      <c r="Q20" s="7">
        <f t="shared" si="2"/>
        <v>650</v>
      </c>
      <c r="R20" s="9">
        <v>500</v>
      </c>
    </row>
    <row r="21" spans="1:18" ht="13.5">
      <c r="A21" s="8" t="s">
        <v>3</v>
      </c>
      <c r="B21" s="9" t="s">
        <v>282</v>
      </c>
      <c r="C21" s="9"/>
      <c r="D21" s="9" t="s">
        <v>422</v>
      </c>
      <c r="E21" s="7">
        <f t="shared" si="1"/>
        <v>1560</v>
      </c>
      <c r="F21" s="9">
        <v>1200</v>
      </c>
      <c r="G21" s="8">
        <v>122</v>
      </c>
      <c r="H21" s="9" t="s">
        <v>67</v>
      </c>
      <c r="I21" s="9">
        <v>28</v>
      </c>
      <c r="J21" s="9" t="s">
        <v>477</v>
      </c>
      <c r="K21" s="7">
        <f t="shared" si="0"/>
        <v>10400</v>
      </c>
      <c r="L21" s="9">
        <v>8000</v>
      </c>
      <c r="M21" s="8" t="s">
        <v>5</v>
      </c>
      <c r="N21" s="9" t="s">
        <v>68</v>
      </c>
      <c r="O21" s="9">
        <v>1.7</v>
      </c>
      <c r="P21" s="9" t="s">
        <v>69</v>
      </c>
      <c r="Q21" s="7">
        <f t="shared" si="2"/>
        <v>1690</v>
      </c>
      <c r="R21" s="9">
        <v>1300</v>
      </c>
    </row>
    <row r="22" spans="1:18" ht="13.5">
      <c r="A22" s="8" t="s">
        <v>3</v>
      </c>
      <c r="B22" s="9" t="s">
        <v>74</v>
      </c>
      <c r="C22" s="9">
        <v>0.35</v>
      </c>
      <c r="D22" s="9" t="s">
        <v>75</v>
      </c>
      <c r="E22" s="7">
        <f t="shared" si="1"/>
        <v>416</v>
      </c>
      <c r="F22" s="9">
        <v>320</v>
      </c>
      <c r="G22" s="8">
        <v>122</v>
      </c>
      <c r="H22" s="9" t="s">
        <v>76</v>
      </c>
      <c r="I22" s="9"/>
      <c r="J22" s="9"/>
      <c r="K22" s="7" t="s">
        <v>542</v>
      </c>
      <c r="L22" s="9"/>
      <c r="M22" s="8" t="s">
        <v>5</v>
      </c>
      <c r="N22" s="9" t="s">
        <v>72</v>
      </c>
      <c r="O22" s="9">
        <v>0.19</v>
      </c>
      <c r="P22" s="9" t="s">
        <v>73</v>
      </c>
      <c r="Q22" s="7">
        <f t="shared" si="2"/>
        <v>390</v>
      </c>
      <c r="R22" s="9">
        <v>300</v>
      </c>
    </row>
    <row r="23" spans="1:18" ht="13.5">
      <c r="A23" s="8" t="s">
        <v>3</v>
      </c>
      <c r="B23" s="9" t="s">
        <v>79</v>
      </c>
      <c r="C23" s="9">
        <v>3</v>
      </c>
      <c r="D23" s="9" t="s">
        <v>80</v>
      </c>
      <c r="E23" s="7">
        <f t="shared" si="1"/>
        <v>780</v>
      </c>
      <c r="F23" s="9">
        <v>600</v>
      </c>
      <c r="G23" s="8">
        <v>122</v>
      </c>
      <c r="H23" s="9" t="s">
        <v>81</v>
      </c>
      <c r="I23" s="9">
        <v>66</v>
      </c>
      <c r="J23" s="9" t="s">
        <v>478</v>
      </c>
      <c r="K23" s="7" t="s">
        <v>542</v>
      </c>
      <c r="L23" s="14"/>
      <c r="M23" s="8" t="s">
        <v>5</v>
      </c>
      <c r="N23" s="9" t="s">
        <v>77</v>
      </c>
      <c r="O23" s="9"/>
      <c r="P23" s="9" t="s">
        <v>78</v>
      </c>
      <c r="Q23" s="7" t="s">
        <v>542</v>
      </c>
      <c r="R23" s="9"/>
    </row>
    <row r="24" spans="1:18" ht="13.5">
      <c r="A24" s="8" t="s">
        <v>3</v>
      </c>
      <c r="B24" s="9" t="s">
        <v>84</v>
      </c>
      <c r="C24" s="9"/>
      <c r="D24" s="9" t="s">
        <v>85</v>
      </c>
      <c r="E24" s="7">
        <f t="shared" si="1"/>
        <v>2210</v>
      </c>
      <c r="F24" s="9">
        <v>1700</v>
      </c>
      <c r="G24" s="8">
        <v>122</v>
      </c>
      <c r="H24" s="9" t="s">
        <v>86</v>
      </c>
      <c r="I24" s="9"/>
      <c r="J24" s="9" t="s">
        <v>51</v>
      </c>
      <c r="K24" s="7" t="s">
        <v>542</v>
      </c>
      <c r="L24" s="9"/>
      <c r="M24" s="8" t="s">
        <v>5</v>
      </c>
      <c r="N24" s="9" t="s">
        <v>82</v>
      </c>
      <c r="O24" s="9">
        <v>4</v>
      </c>
      <c r="P24" s="9" t="s">
        <v>479</v>
      </c>
      <c r="Q24" s="7">
        <f t="shared" si="2"/>
        <v>3900</v>
      </c>
      <c r="R24" s="9">
        <v>3000</v>
      </c>
    </row>
    <row r="25" spans="1:18" ht="13.5">
      <c r="A25" s="8" t="s">
        <v>3</v>
      </c>
      <c r="B25" s="9" t="s">
        <v>420</v>
      </c>
      <c r="C25" s="9"/>
      <c r="D25" s="9" t="s">
        <v>421</v>
      </c>
      <c r="E25" s="7">
        <f t="shared" si="1"/>
        <v>195</v>
      </c>
      <c r="F25" s="9">
        <v>150</v>
      </c>
      <c r="G25" s="8">
        <v>122</v>
      </c>
      <c r="H25" s="9" t="s">
        <v>91</v>
      </c>
      <c r="I25" s="9"/>
      <c r="J25" s="9" t="s">
        <v>92</v>
      </c>
      <c r="K25" s="7">
        <f t="shared" si="0"/>
        <v>5200</v>
      </c>
      <c r="L25" s="9">
        <v>4000</v>
      </c>
      <c r="M25" s="8" t="s">
        <v>5</v>
      </c>
      <c r="N25" s="9" t="s">
        <v>82</v>
      </c>
      <c r="O25" s="9">
        <v>4</v>
      </c>
      <c r="P25" s="9" t="s">
        <v>83</v>
      </c>
      <c r="Q25" s="7">
        <f t="shared" si="2"/>
        <v>3900</v>
      </c>
      <c r="R25" s="9">
        <v>3000</v>
      </c>
    </row>
    <row r="26" spans="1:18" ht="13.5">
      <c r="A26" s="8" t="s">
        <v>3</v>
      </c>
      <c r="B26" s="9" t="s">
        <v>89</v>
      </c>
      <c r="C26" s="9">
        <v>14</v>
      </c>
      <c r="D26" s="9" t="s">
        <v>90</v>
      </c>
      <c r="E26" s="7">
        <f t="shared" si="1"/>
        <v>5850</v>
      </c>
      <c r="F26" s="9">
        <v>4500</v>
      </c>
      <c r="G26" s="8">
        <v>122</v>
      </c>
      <c r="H26" s="9" t="s">
        <v>94</v>
      </c>
      <c r="I26" s="9">
        <v>73</v>
      </c>
      <c r="J26" s="9" t="s">
        <v>480</v>
      </c>
      <c r="K26" s="7" t="s">
        <v>542</v>
      </c>
      <c r="L26" s="14"/>
      <c r="M26" s="8" t="s">
        <v>5</v>
      </c>
      <c r="N26" s="9" t="s">
        <v>87</v>
      </c>
      <c r="O26" s="9"/>
      <c r="P26" s="9" t="s">
        <v>88</v>
      </c>
      <c r="Q26" s="7">
        <f t="shared" si="2"/>
        <v>5200</v>
      </c>
      <c r="R26" s="9">
        <v>4000</v>
      </c>
    </row>
    <row r="27" spans="1:18" ht="13.5">
      <c r="A27" s="8" t="s">
        <v>3</v>
      </c>
      <c r="B27" s="9" t="s">
        <v>93</v>
      </c>
      <c r="C27" s="9">
        <v>14</v>
      </c>
      <c r="D27" s="9" t="s">
        <v>90</v>
      </c>
      <c r="E27" s="7">
        <f t="shared" si="1"/>
        <v>5850</v>
      </c>
      <c r="F27" s="9">
        <v>4500</v>
      </c>
      <c r="G27" s="8">
        <v>122</v>
      </c>
      <c r="H27" s="9" t="s">
        <v>98</v>
      </c>
      <c r="I27" s="9">
        <v>159</v>
      </c>
      <c r="J27" s="9" t="s">
        <v>444</v>
      </c>
      <c r="K27" s="7">
        <f t="shared" si="0"/>
        <v>78000</v>
      </c>
      <c r="L27" s="9">
        <v>60000</v>
      </c>
      <c r="M27" s="8" t="s">
        <v>5</v>
      </c>
      <c r="N27" s="9" t="s">
        <v>481</v>
      </c>
      <c r="O27" s="9"/>
      <c r="P27" s="9" t="s">
        <v>482</v>
      </c>
      <c r="Q27" s="7" t="s">
        <v>542</v>
      </c>
      <c r="R27" s="9"/>
    </row>
    <row r="28" spans="1:18" ht="13.5">
      <c r="A28" s="8" t="s">
        <v>3</v>
      </c>
      <c r="B28" s="9" t="s">
        <v>96</v>
      </c>
      <c r="C28" s="9">
        <v>65</v>
      </c>
      <c r="D28" s="9" t="s">
        <v>97</v>
      </c>
      <c r="E28" s="7">
        <f t="shared" si="1"/>
        <v>20800</v>
      </c>
      <c r="F28" s="9">
        <v>16000</v>
      </c>
      <c r="G28" s="8">
        <v>122</v>
      </c>
      <c r="H28" s="9" t="s">
        <v>100</v>
      </c>
      <c r="I28" s="9">
        <v>6</v>
      </c>
      <c r="J28" s="9" t="s">
        <v>445</v>
      </c>
      <c r="K28" s="7">
        <f t="shared" si="0"/>
        <v>7150</v>
      </c>
      <c r="L28" s="9">
        <v>5500</v>
      </c>
      <c r="M28" s="8" t="s">
        <v>5</v>
      </c>
      <c r="N28" s="9" t="s">
        <v>95</v>
      </c>
      <c r="O28" s="9">
        <v>18.5</v>
      </c>
      <c r="P28" s="9" t="s">
        <v>483</v>
      </c>
      <c r="Q28" s="7">
        <f t="shared" si="2"/>
        <v>9100</v>
      </c>
      <c r="R28" s="9">
        <v>7000</v>
      </c>
    </row>
    <row r="29" spans="1:18" ht="13.5">
      <c r="A29" s="8" t="s">
        <v>3</v>
      </c>
      <c r="B29" s="9" t="s">
        <v>99</v>
      </c>
      <c r="C29" s="9">
        <v>65</v>
      </c>
      <c r="D29" s="9" t="s">
        <v>97</v>
      </c>
      <c r="E29" s="7">
        <f t="shared" si="1"/>
        <v>20800</v>
      </c>
      <c r="F29" s="9">
        <v>16000</v>
      </c>
      <c r="G29" s="8">
        <v>122</v>
      </c>
      <c r="H29" s="9" t="s">
        <v>103</v>
      </c>
      <c r="I29" s="9">
        <v>7</v>
      </c>
      <c r="J29" s="9" t="s">
        <v>104</v>
      </c>
      <c r="K29" s="7">
        <f t="shared" si="0"/>
        <v>3900</v>
      </c>
      <c r="L29" s="9">
        <v>3000</v>
      </c>
      <c r="M29" s="8"/>
      <c r="N29" s="9" t="s">
        <v>447</v>
      </c>
      <c r="O29" s="9"/>
      <c r="P29" s="9" t="s">
        <v>448</v>
      </c>
      <c r="Q29" s="7" t="s">
        <v>542</v>
      </c>
      <c r="R29" s="9"/>
    </row>
    <row r="30" spans="1:18" ht="13.5">
      <c r="A30" s="8" t="s">
        <v>3</v>
      </c>
      <c r="B30" s="9" t="s">
        <v>101</v>
      </c>
      <c r="C30" s="9">
        <v>0.17</v>
      </c>
      <c r="D30" s="9" t="s">
        <v>102</v>
      </c>
      <c r="E30" s="7">
        <f t="shared" si="1"/>
        <v>195</v>
      </c>
      <c r="F30" s="9">
        <v>150</v>
      </c>
      <c r="G30" s="8">
        <v>122</v>
      </c>
      <c r="H30" s="9" t="s">
        <v>107</v>
      </c>
      <c r="I30" s="9">
        <v>22</v>
      </c>
      <c r="J30" s="9" t="s">
        <v>108</v>
      </c>
      <c r="K30" s="7">
        <f t="shared" si="0"/>
        <v>9750</v>
      </c>
      <c r="L30" s="9">
        <v>7500</v>
      </c>
      <c r="M30" s="8" t="s">
        <v>113</v>
      </c>
      <c r="N30" s="9" t="s">
        <v>114</v>
      </c>
      <c r="O30" s="9"/>
      <c r="P30" s="9" t="s">
        <v>115</v>
      </c>
      <c r="Q30" s="7">
        <f t="shared" si="2"/>
        <v>390</v>
      </c>
      <c r="R30" s="9">
        <v>300</v>
      </c>
    </row>
    <row r="31" spans="1:18" ht="13.5">
      <c r="A31" s="8" t="s">
        <v>3</v>
      </c>
      <c r="B31" s="9" t="s">
        <v>105</v>
      </c>
      <c r="C31" s="9" t="s">
        <v>404</v>
      </c>
      <c r="D31" s="9" t="s">
        <v>106</v>
      </c>
      <c r="E31" s="7">
        <f t="shared" si="1"/>
        <v>9750</v>
      </c>
      <c r="F31" s="9">
        <v>7500</v>
      </c>
      <c r="G31" s="8">
        <v>122</v>
      </c>
      <c r="H31" s="9" t="s">
        <v>111</v>
      </c>
      <c r="I31" s="9">
        <v>20</v>
      </c>
      <c r="J31" s="9" t="s">
        <v>112</v>
      </c>
      <c r="K31" s="7">
        <f t="shared" si="0"/>
        <v>5850</v>
      </c>
      <c r="L31" s="9">
        <v>4500</v>
      </c>
      <c r="M31" s="8" t="s">
        <v>113</v>
      </c>
      <c r="N31" s="9" t="s">
        <v>120</v>
      </c>
      <c r="O31" s="9"/>
      <c r="P31" s="9" t="s">
        <v>121</v>
      </c>
      <c r="Q31" s="7">
        <f t="shared" si="2"/>
        <v>390</v>
      </c>
      <c r="R31" s="9">
        <v>300</v>
      </c>
    </row>
    <row r="32" spans="1:18" ht="13.5">
      <c r="A32" s="8" t="s">
        <v>3</v>
      </c>
      <c r="B32" s="9" t="s">
        <v>109</v>
      </c>
      <c r="C32" s="9" t="s">
        <v>404</v>
      </c>
      <c r="D32" s="9" t="s">
        <v>110</v>
      </c>
      <c r="E32" s="7">
        <f t="shared" si="1"/>
        <v>9750</v>
      </c>
      <c r="F32" s="9">
        <v>7500</v>
      </c>
      <c r="G32" s="8">
        <v>122</v>
      </c>
      <c r="H32" s="9" t="s">
        <v>118</v>
      </c>
      <c r="I32" s="9">
        <v>7</v>
      </c>
      <c r="J32" s="9" t="s">
        <v>119</v>
      </c>
      <c r="K32" s="7">
        <f t="shared" si="0"/>
        <v>1950</v>
      </c>
      <c r="L32" s="9">
        <v>1500</v>
      </c>
      <c r="M32" s="8" t="s">
        <v>113</v>
      </c>
      <c r="N32" s="9" t="s">
        <v>125</v>
      </c>
      <c r="O32" s="9">
        <v>2</v>
      </c>
      <c r="P32" s="9" t="s">
        <v>126</v>
      </c>
      <c r="Q32" s="7">
        <f t="shared" si="2"/>
        <v>390</v>
      </c>
      <c r="R32" s="9">
        <v>300</v>
      </c>
    </row>
    <row r="33" spans="1:18" ht="13.5">
      <c r="A33" s="8" t="s">
        <v>3</v>
      </c>
      <c r="B33" s="9" t="s">
        <v>116</v>
      </c>
      <c r="C33" s="9"/>
      <c r="D33" s="9" t="s">
        <v>117</v>
      </c>
      <c r="E33" s="7" t="s">
        <v>542</v>
      </c>
      <c r="F33" s="9"/>
      <c r="G33" s="8">
        <v>122</v>
      </c>
      <c r="H33" s="9" t="s">
        <v>123</v>
      </c>
      <c r="I33" s="9">
        <v>8</v>
      </c>
      <c r="J33" s="9" t="s">
        <v>124</v>
      </c>
      <c r="K33" s="7">
        <f t="shared" si="0"/>
        <v>2600</v>
      </c>
      <c r="L33" s="9">
        <v>2000</v>
      </c>
      <c r="M33" s="8" t="s">
        <v>113</v>
      </c>
      <c r="N33" s="9" t="s">
        <v>131</v>
      </c>
      <c r="O33" s="9"/>
      <c r="P33" s="9" t="s">
        <v>132</v>
      </c>
      <c r="Q33" s="7">
        <f t="shared" si="2"/>
        <v>455</v>
      </c>
      <c r="R33" s="9">
        <v>350</v>
      </c>
    </row>
    <row r="34" spans="1:18" ht="13.5">
      <c r="A34" s="8" t="s">
        <v>3</v>
      </c>
      <c r="B34" s="9" t="s">
        <v>122</v>
      </c>
      <c r="C34" s="9"/>
      <c r="D34" s="9" t="s">
        <v>117</v>
      </c>
      <c r="E34" s="7" t="s">
        <v>542</v>
      </c>
      <c r="F34" s="9"/>
      <c r="G34" s="8">
        <v>122</v>
      </c>
      <c r="H34" s="9" t="s">
        <v>405</v>
      </c>
      <c r="I34" s="9"/>
      <c r="J34" s="9" t="s">
        <v>406</v>
      </c>
      <c r="K34" s="7">
        <f t="shared" si="0"/>
        <v>1560</v>
      </c>
      <c r="L34" s="9">
        <v>1200</v>
      </c>
      <c r="M34" s="8" t="s">
        <v>113</v>
      </c>
      <c r="N34" s="9" t="s">
        <v>429</v>
      </c>
      <c r="O34" s="9"/>
      <c r="P34" s="9" t="s">
        <v>430</v>
      </c>
      <c r="Q34" s="7">
        <f t="shared" si="2"/>
        <v>650</v>
      </c>
      <c r="R34" s="9">
        <v>500</v>
      </c>
    </row>
    <row r="35" spans="1:18" ht="13.5">
      <c r="A35" s="8" t="s">
        <v>3</v>
      </c>
      <c r="B35" s="9" t="s">
        <v>127</v>
      </c>
      <c r="C35" s="9">
        <v>0.54</v>
      </c>
      <c r="D35" s="9" t="s">
        <v>128</v>
      </c>
      <c r="E35" s="7">
        <f t="shared" si="1"/>
        <v>780</v>
      </c>
      <c r="F35" s="9">
        <v>600</v>
      </c>
      <c r="G35" s="8">
        <v>122</v>
      </c>
      <c r="H35" s="9" t="s">
        <v>425</v>
      </c>
      <c r="I35" s="9"/>
      <c r="J35" s="9" t="s">
        <v>426</v>
      </c>
      <c r="K35" s="7">
        <f t="shared" si="0"/>
        <v>1105</v>
      </c>
      <c r="L35" s="9">
        <v>850</v>
      </c>
      <c r="M35" s="8" t="s">
        <v>113</v>
      </c>
      <c r="N35" s="9" t="s">
        <v>484</v>
      </c>
      <c r="O35" s="9"/>
      <c r="P35" s="9" t="s">
        <v>485</v>
      </c>
      <c r="Q35" s="7">
        <f t="shared" si="2"/>
        <v>91</v>
      </c>
      <c r="R35" s="9">
        <v>70</v>
      </c>
    </row>
    <row r="36" spans="1:18" ht="13.5">
      <c r="A36" s="8" t="s">
        <v>3</v>
      </c>
      <c r="B36" s="9" t="s">
        <v>133</v>
      </c>
      <c r="C36" s="9"/>
      <c r="D36" s="9" t="s">
        <v>134</v>
      </c>
      <c r="E36" s="7">
        <f t="shared" si="1"/>
        <v>1560</v>
      </c>
      <c r="F36" s="9">
        <v>1200</v>
      </c>
      <c r="G36" s="8">
        <v>122</v>
      </c>
      <c r="H36" s="9" t="s">
        <v>129</v>
      </c>
      <c r="I36" s="9">
        <v>38</v>
      </c>
      <c r="J36" s="9" t="s">
        <v>130</v>
      </c>
      <c r="K36" s="7">
        <f t="shared" si="0"/>
        <v>26000</v>
      </c>
      <c r="L36" s="9">
        <v>20000</v>
      </c>
      <c r="M36" s="8" t="s">
        <v>113</v>
      </c>
      <c r="N36" s="9" t="s">
        <v>137</v>
      </c>
      <c r="O36" s="9">
        <v>30</v>
      </c>
      <c r="P36" s="9" t="s">
        <v>138</v>
      </c>
      <c r="Q36" s="7">
        <f t="shared" si="2"/>
        <v>8450</v>
      </c>
      <c r="R36" s="9">
        <v>6500</v>
      </c>
    </row>
    <row r="37" spans="1:18" ht="13.5">
      <c r="A37" s="8" t="s">
        <v>3</v>
      </c>
      <c r="B37" s="9" t="s">
        <v>139</v>
      </c>
      <c r="C37" s="9">
        <v>23</v>
      </c>
      <c r="D37" s="9" t="s">
        <v>472</v>
      </c>
      <c r="E37" s="7">
        <f t="shared" si="1"/>
        <v>8450</v>
      </c>
      <c r="F37" s="9">
        <v>6500</v>
      </c>
      <c r="G37" s="8">
        <v>122</v>
      </c>
      <c r="H37" s="9" t="s">
        <v>486</v>
      </c>
      <c r="I37" s="9"/>
      <c r="J37" s="9" t="s">
        <v>487</v>
      </c>
      <c r="K37" s="7">
        <f t="shared" si="0"/>
        <v>65</v>
      </c>
      <c r="L37" s="9">
        <v>50</v>
      </c>
      <c r="M37" s="8" t="s">
        <v>140</v>
      </c>
      <c r="N37" s="9" t="s">
        <v>141</v>
      </c>
      <c r="O37" s="9">
        <v>10</v>
      </c>
      <c r="P37" s="9" t="s">
        <v>142</v>
      </c>
      <c r="Q37" s="7">
        <f t="shared" si="2"/>
        <v>5200</v>
      </c>
      <c r="R37" s="9">
        <v>4000</v>
      </c>
    </row>
    <row r="38" spans="1:18" ht="13.5">
      <c r="A38" s="8" t="s">
        <v>3</v>
      </c>
      <c r="B38" s="9" t="s">
        <v>143</v>
      </c>
      <c r="C38" s="9">
        <v>30</v>
      </c>
      <c r="D38" s="9" t="s">
        <v>488</v>
      </c>
      <c r="E38" s="7">
        <f t="shared" si="1"/>
        <v>11570</v>
      </c>
      <c r="F38" s="9">
        <v>8900</v>
      </c>
      <c r="G38" s="8">
        <v>122</v>
      </c>
      <c r="H38" s="9" t="s">
        <v>135</v>
      </c>
      <c r="I38" s="9"/>
      <c r="J38" s="9" t="s">
        <v>136</v>
      </c>
      <c r="K38" s="7">
        <f t="shared" si="0"/>
        <v>52000</v>
      </c>
      <c r="L38" s="9">
        <v>40000</v>
      </c>
      <c r="M38" s="8" t="s">
        <v>140</v>
      </c>
      <c r="N38" s="9" t="s">
        <v>146</v>
      </c>
      <c r="O38" s="9"/>
      <c r="P38" s="9" t="s">
        <v>147</v>
      </c>
      <c r="Q38" s="7">
        <f t="shared" si="2"/>
        <v>1300</v>
      </c>
      <c r="R38" s="9">
        <v>1000</v>
      </c>
    </row>
    <row r="39" spans="1:18" ht="13.5">
      <c r="A39" s="8" t="s">
        <v>3</v>
      </c>
      <c r="B39" s="9" t="s">
        <v>148</v>
      </c>
      <c r="C39" s="9"/>
      <c r="D39" s="9" t="s">
        <v>51</v>
      </c>
      <c r="E39" s="7" t="s">
        <v>542</v>
      </c>
      <c r="F39" s="9"/>
      <c r="G39" s="8">
        <v>122</v>
      </c>
      <c r="H39" s="9" t="s">
        <v>144</v>
      </c>
      <c r="I39" s="9">
        <v>5</v>
      </c>
      <c r="J39" s="9" t="s">
        <v>145</v>
      </c>
      <c r="K39" s="7">
        <f t="shared" si="0"/>
        <v>3250</v>
      </c>
      <c r="L39" s="9">
        <v>2500</v>
      </c>
      <c r="M39" s="8" t="s">
        <v>140</v>
      </c>
      <c r="N39" s="9" t="s">
        <v>151</v>
      </c>
      <c r="O39" s="9"/>
      <c r="P39" s="9" t="s">
        <v>18</v>
      </c>
      <c r="Q39" s="7">
        <f t="shared" si="2"/>
        <v>195</v>
      </c>
      <c r="R39" s="9">
        <v>150</v>
      </c>
    </row>
    <row r="40" spans="1:18" ht="13.5">
      <c r="A40" s="8" t="s">
        <v>3</v>
      </c>
      <c r="B40" s="9" t="s">
        <v>152</v>
      </c>
      <c r="C40" s="9">
        <v>3500</v>
      </c>
      <c r="D40" s="9" t="s">
        <v>489</v>
      </c>
      <c r="E40" s="7">
        <f t="shared" si="1"/>
        <v>390000</v>
      </c>
      <c r="F40" s="9">
        <v>300000</v>
      </c>
      <c r="G40" s="8">
        <v>122</v>
      </c>
      <c r="H40" s="9" t="s">
        <v>149</v>
      </c>
      <c r="I40" s="9"/>
      <c r="J40" s="9" t="s">
        <v>150</v>
      </c>
      <c r="K40" s="7">
        <f t="shared" si="0"/>
        <v>9750</v>
      </c>
      <c r="L40" s="9">
        <v>7500</v>
      </c>
      <c r="M40" s="8" t="s">
        <v>140</v>
      </c>
      <c r="N40" s="9" t="s">
        <v>155</v>
      </c>
      <c r="O40" s="9"/>
      <c r="P40" s="9" t="s">
        <v>18</v>
      </c>
      <c r="Q40" s="7">
        <f t="shared" si="2"/>
        <v>260</v>
      </c>
      <c r="R40" s="9">
        <v>200</v>
      </c>
    </row>
    <row r="41" spans="1:18" ht="13.5">
      <c r="A41" s="8" t="s">
        <v>3</v>
      </c>
      <c r="B41" s="9" t="s">
        <v>156</v>
      </c>
      <c r="C41" s="9">
        <v>565</v>
      </c>
      <c r="D41" s="9" t="s">
        <v>490</v>
      </c>
      <c r="E41" s="7">
        <f t="shared" si="1"/>
        <v>149500</v>
      </c>
      <c r="F41" s="9">
        <v>115000</v>
      </c>
      <c r="G41" s="8">
        <v>122</v>
      </c>
      <c r="H41" s="9" t="s">
        <v>153</v>
      </c>
      <c r="I41" s="9"/>
      <c r="J41" s="9" t="s">
        <v>154</v>
      </c>
      <c r="K41" s="7">
        <f t="shared" si="0"/>
        <v>15600</v>
      </c>
      <c r="L41" s="9">
        <v>12000</v>
      </c>
      <c r="M41" s="8" t="s">
        <v>140</v>
      </c>
      <c r="N41" s="9" t="s">
        <v>157</v>
      </c>
      <c r="O41" s="9"/>
      <c r="P41" s="9" t="s">
        <v>158</v>
      </c>
      <c r="Q41" s="7">
        <f t="shared" si="2"/>
        <v>325</v>
      </c>
      <c r="R41" s="9">
        <v>250</v>
      </c>
    </row>
    <row r="42" spans="1:18" ht="13.5">
      <c r="A42" s="8" t="s">
        <v>3</v>
      </c>
      <c r="B42" s="9" t="s">
        <v>159</v>
      </c>
      <c r="C42" s="9"/>
      <c r="D42" s="9" t="s">
        <v>160</v>
      </c>
      <c r="E42" s="7">
        <f t="shared" si="1"/>
        <v>390</v>
      </c>
      <c r="F42" s="9">
        <v>300</v>
      </c>
      <c r="G42" s="8">
        <v>122</v>
      </c>
      <c r="H42" s="9" t="s">
        <v>491</v>
      </c>
      <c r="I42" s="9"/>
      <c r="J42" s="9" t="s">
        <v>465</v>
      </c>
      <c r="K42" s="7" t="s">
        <v>542</v>
      </c>
      <c r="L42" s="9"/>
      <c r="M42" s="8" t="s">
        <v>140</v>
      </c>
      <c r="N42" s="9" t="s">
        <v>161</v>
      </c>
      <c r="O42" s="9">
        <v>2</v>
      </c>
      <c r="P42" s="9" t="s">
        <v>162</v>
      </c>
      <c r="Q42" s="7">
        <f t="shared" si="2"/>
        <v>1690</v>
      </c>
      <c r="R42" s="9">
        <v>1300</v>
      </c>
    </row>
    <row r="43" spans="1:18" ht="13.5">
      <c r="A43" s="8" t="s">
        <v>3</v>
      </c>
      <c r="B43" s="9" t="s">
        <v>163</v>
      </c>
      <c r="C43" s="9">
        <v>14</v>
      </c>
      <c r="D43" s="9" t="s">
        <v>164</v>
      </c>
      <c r="E43" s="7">
        <f t="shared" si="1"/>
        <v>5200</v>
      </c>
      <c r="F43" s="9">
        <v>4000</v>
      </c>
      <c r="G43" s="8">
        <v>122</v>
      </c>
      <c r="H43" s="9" t="s">
        <v>492</v>
      </c>
      <c r="I43" s="9"/>
      <c r="J43" s="9" t="s">
        <v>493</v>
      </c>
      <c r="K43" s="7" t="s">
        <v>542</v>
      </c>
      <c r="L43" s="9"/>
      <c r="M43" s="8" t="s">
        <v>140</v>
      </c>
      <c r="N43" s="9" t="s">
        <v>165</v>
      </c>
      <c r="O43" s="9"/>
      <c r="P43" s="9" t="s">
        <v>166</v>
      </c>
      <c r="Q43" s="7" t="s">
        <v>542</v>
      </c>
      <c r="R43" s="9"/>
    </row>
    <row r="44" spans="1:18" ht="13.5">
      <c r="A44" s="8" t="s">
        <v>3</v>
      </c>
      <c r="B44" s="9" t="s">
        <v>167</v>
      </c>
      <c r="C44" s="9"/>
      <c r="D44" s="9" t="s">
        <v>168</v>
      </c>
      <c r="E44" s="7">
        <f t="shared" si="1"/>
        <v>1950</v>
      </c>
      <c r="F44" s="9">
        <v>1500</v>
      </c>
      <c r="G44" s="8" t="s">
        <v>179</v>
      </c>
      <c r="H44" s="9" t="s">
        <v>180</v>
      </c>
      <c r="I44" s="9"/>
      <c r="J44" s="9" t="s">
        <v>181</v>
      </c>
      <c r="K44" s="7" t="s">
        <v>542</v>
      </c>
      <c r="L44" s="9"/>
      <c r="M44" s="8"/>
      <c r="N44" s="9"/>
      <c r="O44" s="9"/>
      <c r="P44" s="9" t="s">
        <v>407</v>
      </c>
      <c r="Q44" s="7" t="s">
        <v>542</v>
      </c>
      <c r="R44" s="9"/>
    </row>
    <row r="45" spans="1:18" ht="13.5">
      <c r="A45" s="8" t="s">
        <v>3</v>
      </c>
      <c r="B45" s="9" t="s">
        <v>169</v>
      </c>
      <c r="C45" s="9"/>
      <c r="D45" s="9" t="s">
        <v>170</v>
      </c>
      <c r="E45" s="7">
        <f t="shared" si="1"/>
        <v>7150</v>
      </c>
      <c r="F45" s="9">
        <v>5500</v>
      </c>
      <c r="G45" s="8" t="s">
        <v>179</v>
      </c>
      <c r="H45" s="9" t="s">
        <v>184</v>
      </c>
      <c r="I45" s="9">
        <v>10</v>
      </c>
      <c r="J45" s="9" t="s">
        <v>185</v>
      </c>
      <c r="K45" s="7">
        <f t="shared" si="0"/>
        <v>9750</v>
      </c>
      <c r="L45" s="9">
        <v>7500</v>
      </c>
      <c r="M45" s="8" t="s">
        <v>171</v>
      </c>
      <c r="N45" s="15" t="s">
        <v>172</v>
      </c>
      <c r="O45" s="15"/>
      <c r="P45" s="9" t="s">
        <v>173</v>
      </c>
      <c r="Q45" s="7">
        <f t="shared" si="2"/>
        <v>455</v>
      </c>
      <c r="R45" s="9">
        <v>350</v>
      </c>
    </row>
    <row r="46" spans="1:18" ht="13.5">
      <c r="A46" s="8" t="s">
        <v>3</v>
      </c>
      <c r="B46" s="9" t="s">
        <v>174</v>
      </c>
      <c r="C46" s="9">
        <v>22</v>
      </c>
      <c r="D46" s="9" t="s">
        <v>175</v>
      </c>
      <c r="E46" s="7">
        <f t="shared" si="1"/>
        <v>19500</v>
      </c>
      <c r="F46" s="9">
        <v>15000</v>
      </c>
      <c r="G46" s="8" t="s">
        <v>179</v>
      </c>
      <c r="H46" s="9" t="s">
        <v>191</v>
      </c>
      <c r="I46" s="9"/>
      <c r="J46" s="9" t="s">
        <v>192</v>
      </c>
      <c r="K46" s="7">
        <f t="shared" si="0"/>
        <v>1040</v>
      </c>
      <c r="L46" s="9">
        <v>800</v>
      </c>
      <c r="M46" s="8" t="s">
        <v>171</v>
      </c>
      <c r="N46" s="15" t="s">
        <v>176</v>
      </c>
      <c r="O46" s="15"/>
      <c r="P46" s="9" t="s">
        <v>424</v>
      </c>
      <c r="Q46" s="7">
        <f t="shared" si="2"/>
        <v>91</v>
      </c>
      <c r="R46" s="9">
        <v>70</v>
      </c>
    </row>
    <row r="47" spans="1:18" ht="13.5">
      <c r="A47" s="8" t="s">
        <v>3</v>
      </c>
      <c r="B47" s="9" t="s">
        <v>177</v>
      </c>
      <c r="C47" s="9"/>
      <c r="D47" s="9" t="s">
        <v>178</v>
      </c>
      <c r="E47" s="7">
        <f t="shared" si="1"/>
        <v>7800</v>
      </c>
      <c r="F47" s="9">
        <v>6000</v>
      </c>
      <c r="G47" s="8" t="s">
        <v>179</v>
      </c>
      <c r="H47" s="9" t="s">
        <v>194</v>
      </c>
      <c r="I47" s="9"/>
      <c r="J47" s="9" t="s">
        <v>195</v>
      </c>
      <c r="K47" s="7">
        <f t="shared" si="0"/>
        <v>4550</v>
      </c>
      <c r="L47" s="9">
        <v>3500</v>
      </c>
      <c r="M47" s="8" t="s">
        <v>171</v>
      </c>
      <c r="N47" s="15" t="s">
        <v>182</v>
      </c>
      <c r="O47" s="15"/>
      <c r="P47" s="9" t="s">
        <v>398</v>
      </c>
      <c r="Q47" s="7">
        <f t="shared" si="2"/>
        <v>91</v>
      </c>
      <c r="R47" s="9">
        <v>70</v>
      </c>
    </row>
    <row r="48" spans="1:18" ht="13.5">
      <c r="A48" s="8" t="s">
        <v>3</v>
      </c>
      <c r="B48" s="9" t="s">
        <v>183</v>
      </c>
      <c r="C48" s="9">
        <v>30</v>
      </c>
      <c r="D48" s="9" t="s">
        <v>494</v>
      </c>
      <c r="E48" s="7">
        <f t="shared" si="1"/>
        <v>28600</v>
      </c>
      <c r="F48" s="9">
        <v>22000</v>
      </c>
      <c r="G48" s="8" t="s">
        <v>179</v>
      </c>
      <c r="H48" s="9" t="s">
        <v>197</v>
      </c>
      <c r="I48" s="9">
        <v>16</v>
      </c>
      <c r="J48" s="9" t="s">
        <v>198</v>
      </c>
      <c r="K48" s="7">
        <f t="shared" si="0"/>
        <v>5850</v>
      </c>
      <c r="L48" s="9">
        <v>4500</v>
      </c>
      <c r="M48" s="8" t="s">
        <v>186</v>
      </c>
      <c r="N48" s="15" t="s">
        <v>187</v>
      </c>
      <c r="O48" s="15"/>
      <c r="P48" s="9" t="s">
        <v>188</v>
      </c>
      <c r="Q48" s="7">
        <f t="shared" si="2"/>
        <v>260</v>
      </c>
      <c r="R48" s="9">
        <v>200</v>
      </c>
    </row>
    <row r="49" spans="1:18" ht="13.5">
      <c r="A49" s="8" t="s">
        <v>3</v>
      </c>
      <c r="B49" s="9" t="s">
        <v>189</v>
      </c>
      <c r="C49" s="9">
        <v>20</v>
      </c>
      <c r="D49" s="9" t="s">
        <v>190</v>
      </c>
      <c r="E49" s="7">
        <f t="shared" si="1"/>
        <v>9750</v>
      </c>
      <c r="F49" s="9">
        <v>7500</v>
      </c>
      <c r="G49" s="8" t="s">
        <v>179</v>
      </c>
      <c r="H49" s="9" t="s">
        <v>202</v>
      </c>
      <c r="I49" s="9"/>
      <c r="J49" s="9" t="s">
        <v>203</v>
      </c>
      <c r="K49" s="7" t="s">
        <v>542</v>
      </c>
      <c r="L49" s="9"/>
      <c r="M49" s="8"/>
      <c r="N49" s="15" t="s">
        <v>495</v>
      </c>
      <c r="O49" s="15"/>
      <c r="P49" s="9" t="s">
        <v>496</v>
      </c>
      <c r="Q49" s="7">
        <f t="shared" si="2"/>
        <v>585</v>
      </c>
      <c r="R49" s="9">
        <v>450</v>
      </c>
    </row>
    <row r="50" spans="1:18" ht="13.5">
      <c r="A50" s="8" t="s">
        <v>3</v>
      </c>
      <c r="B50" s="9" t="s">
        <v>193</v>
      </c>
      <c r="C50" s="9"/>
      <c r="D50" s="9" t="s">
        <v>408</v>
      </c>
      <c r="E50" s="7">
        <f t="shared" si="1"/>
        <v>1950</v>
      </c>
      <c r="F50" s="9">
        <v>1500</v>
      </c>
      <c r="G50" s="8" t="s">
        <v>179</v>
      </c>
      <c r="H50" s="9" t="s">
        <v>208</v>
      </c>
      <c r="I50" s="9">
        <v>26.5</v>
      </c>
      <c r="J50" s="9" t="s">
        <v>413</v>
      </c>
      <c r="K50" s="7">
        <f t="shared" si="0"/>
        <v>9750</v>
      </c>
      <c r="L50" s="9">
        <v>7500</v>
      </c>
      <c r="M50" s="8"/>
      <c r="N50" s="15" t="s">
        <v>497</v>
      </c>
      <c r="O50" s="15"/>
      <c r="P50" s="9" t="s">
        <v>498</v>
      </c>
      <c r="Q50" s="7">
        <f t="shared" si="2"/>
        <v>2600</v>
      </c>
      <c r="R50" s="9">
        <v>2000</v>
      </c>
    </row>
    <row r="51" spans="1:18" ht="13.5">
      <c r="A51" s="8" t="s">
        <v>3</v>
      </c>
      <c r="B51" s="9" t="s">
        <v>196</v>
      </c>
      <c r="C51" s="9"/>
      <c r="D51" s="9" t="s">
        <v>83</v>
      </c>
      <c r="E51" s="7">
        <f t="shared" si="1"/>
        <v>3900</v>
      </c>
      <c r="F51" s="9">
        <v>3000</v>
      </c>
      <c r="G51" s="8">
        <v>557</v>
      </c>
      <c r="H51" s="9" t="s">
        <v>499</v>
      </c>
      <c r="I51" s="9"/>
      <c r="J51" s="9" t="s">
        <v>500</v>
      </c>
      <c r="K51" s="7">
        <f t="shared" si="0"/>
        <v>1950</v>
      </c>
      <c r="L51" s="9">
        <v>1500</v>
      </c>
      <c r="M51" s="8" t="s">
        <v>171</v>
      </c>
      <c r="N51" s="15" t="s">
        <v>199</v>
      </c>
      <c r="O51" s="15"/>
      <c r="P51" s="9" t="s">
        <v>501</v>
      </c>
      <c r="Q51" s="7">
        <f t="shared" si="2"/>
        <v>260</v>
      </c>
      <c r="R51" s="9">
        <v>200</v>
      </c>
    </row>
    <row r="52" spans="1:18" ht="13.5">
      <c r="A52" s="8" t="s">
        <v>3</v>
      </c>
      <c r="B52" s="9" t="s">
        <v>200</v>
      </c>
      <c r="C52" s="9">
        <v>20</v>
      </c>
      <c r="D52" s="9" t="s">
        <v>201</v>
      </c>
      <c r="E52" s="7">
        <f t="shared" si="1"/>
        <v>19500</v>
      </c>
      <c r="F52" s="9">
        <v>15000</v>
      </c>
      <c r="G52" s="8">
        <v>557</v>
      </c>
      <c r="H52" s="9" t="s">
        <v>212</v>
      </c>
      <c r="I52" s="9"/>
      <c r="J52" s="9" t="s">
        <v>213</v>
      </c>
      <c r="K52" s="7">
        <f t="shared" si="0"/>
        <v>3250</v>
      </c>
      <c r="L52" s="9">
        <v>2500</v>
      </c>
      <c r="M52" s="8" t="s">
        <v>171</v>
      </c>
      <c r="N52" s="15" t="s">
        <v>204</v>
      </c>
      <c r="O52" s="15"/>
      <c r="P52" s="9" t="s">
        <v>205</v>
      </c>
      <c r="Q52" s="7">
        <f t="shared" si="2"/>
        <v>195</v>
      </c>
      <c r="R52" s="9">
        <v>150</v>
      </c>
    </row>
    <row r="53" spans="1:18" ht="13.5">
      <c r="A53" s="8" t="s">
        <v>3</v>
      </c>
      <c r="B53" s="9" t="s">
        <v>206</v>
      </c>
      <c r="C53" s="9"/>
      <c r="D53" s="9" t="s">
        <v>207</v>
      </c>
      <c r="E53" s="7">
        <f t="shared" si="1"/>
        <v>325</v>
      </c>
      <c r="F53" s="9">
        <v>250</v>
      </c>
      <c r="G53" s="8">
        <v>557</v>
      </c>
      <c r="H53" s="9" t="s">
        <v>502</v>
      </c>
      <c r="I53" s="9"/>
      <c r="J53" s="9" t="s">
        <v>500</v>
      </c>
      <c r="K53" s="7">
        <f t="shared" si="0"/>
        <v>1950</v>
      </c>
      <c r="L53" s="9">
        <v>1500</v>
      </c>
      <c r="M53" s="8" t="s">
        <v>209</v>
      </c>
      <c r="N53" s="9" t="s">
        <v>210</v>
      </c>
      <c r="O53" s="9"/>
      <c r="P53" s="9" t="s">
        <v>415</v>
      </c>
      <c r="Q53" s="7">
        <f t="shared" si="2"/>
        <v>325</v>
      </c>
      <c r="R53" s="9">
        <v>250</v>
      </c>
    </row>
    <row r="54" spans="1:18" ht="13.5">
      <c r="A54" s="8" t="s">
        <v>3</v>
      </c>
      <c r="B54" s="9" t="s">
        <v>211</v>
      </c>
      <c r="C54" s="9"/>
      <c r="D54" s="9" t="s">
        <v>409</v>
      </c>
      <c r="E54" s="7">
        <f t="shared" si="1"/>
        <v>3250</v>
      </c>
      <c r="F54" s="9">
        <v>2500</v>
      </c>
      <c r="G54" s="8">
        <v>557</v>
      </c>
      <c r="H54" s="9" t="s">
        <v>70</v>
      </c>
      <c r="I54" s="9"/>
      <c r="J54" s="9" t="s">
        <v>417</v>
      </c>
      <c r="K54" s="7">
        <f t="shared" si="0"/>
        <v>585</v>
      </c>
      <c r="L54" s="9">
        <v>450</v>
      </c>
      <c r="M54" s="8" t="s">
        <v>209</v>
      </c>
      <c r="N54" s="11">
        <v>5918</v>
      </c>
      <c r="O54" s="11"/>
      <c r="P54" s="9" t="s">
        <v>214</v>
      </c>
      <c r="Q54" s="7">
        <f t="shared" si="2"/>
        <v>91</v>
      </c>
      <c r="R54" s="9">
        <v>70</v>
      </c>
    </row>
    <row r="55" spans="1:18" ht="13.5">
      <c r="A55" s="8" t="s">
        <v>3</v>
      </c>
      <c r="B55" s="9" t="s">
        <v>215</v>
      </c>
      <c r="C55" s="9"/>
      <c r="D55" s="9" t="s">
        <v>216</v>
      </c>
      <c r="E55" s="7">
        <f t="shared" si="1"/>
        <v>1040</v>
      </c>
      <c r="F55" s="9">
        <v>800</v>
      </c>
      <c r="G55" s="8">
        <v>557</v>
      </c>
      <c r="H55" s="9" t="s">
        <v>220</v>
      </c>
      <c r="I55" s="9">
        <v>23</v>
      </c>
      <c r="J55" s="9" t="s">
        <v>221</v>
      </c>
      <c r="K55" s="7">
        <f t="shared" si="0"/>
        <v>7150</v>
      </c>
      <c r="L55" s="9">
        <v>5500</v>
      </c>
      <c r="M55" s="8"/>
      <c r="N55" s="9"/>
      <c r="O55" s="9"/>
      <c r="P55" s="9" t="s">
        <v>217</v>
      </c>
      <c r="Q55" s="7">
        <f t="shared" si="2"/>
        <v>195</v>
      </c>
      <c r="R55" s="9">
        <v>150</v>
      </c>
    </row>
    <row r="56" spans="1:18" ht="13.5">
      <c r="A56" s="8" t="s">
        <v>3</v>
      </c>
      <c r="B56" s="9" t="s">
        <v>218</v>
      </c>
      <c r="C56" s="9">
        <v>520</v>
      </c>
      <c r="D56" s="9" t="s">
        <v>219</v>
      </c>
      <c r="E56" s="7">
        <f t="shared" si="1"/>
        <v>182000</v>
      </c>
      <c r="F56" s="9">
        <v>140000</v>
      </c>
      <c r="G56" s="8">
        <v>557</v>
      </c>
      <c r="H56" s="9" t="s">
        <v>223</v>
      </c>
      <c r="I56" s="9"/>
      <c r="J56" s="9" t="s">
        <v>224</v>
      </c>
      <c r="K56" s="7">
        <f t="shared" si="0"/>
        <v>195</v>
      </c>
      <c r="L56" s="9">
        <v>150</v>
      </c>
      <c r="M56" s="12"/>
      <c r="N56" s="8"/>
      <c r="O56" s="8"/>
      <c r="P56" s="9" t="s">
        <v>431</v>
      </c>
      <c r="Q56" s="7">
        <f t="shared" si="2"/>
        <v>156</v>
      </c>
      <c r="R56" s="9">
        <v>120</v>
      </c>
    </row>
    <row r="57" spans="1:18" ht="13.5">
      <c r="A57" s="8" t="s">
        <v>3</v>
      </c>
      <c r="B57" s="9" t="s">
        <v>222</v>
      </c>
      <c r="C57" s="9"/>
      <c r="D57" s="9" t="s">
        <v>434</v>
      </c>
      <c r="E57" s="7">
        <f t="shared" si="1"/>
        <v>4550</v>
      </c>
      <c r="F57" s="9">
        <v>3500</v>
      </c>
      <c r="G57" s="8">
        <v>557</v>
      </c>
      <c r="H57" s="9" t="s">
        <v>227</v>
      </c>
      <c r="I57" s="9"/>
      <c r="J57" s="9" t="s">
        <v>228</v>
      </c>
      <c r="K57" s="7">
        <f t="shared" si="0"/>
        <v>390</v>
      </c>
      <c r="L57" s="9">
        <v>300</v>
      </c>
      <c r="M57" s="8"/>
      <c r="N57" s="11"/>
      <c r="O57" s="11"/>
      <c r="P57" s="9" t="s">
        <v>225</v>
      </c>
      <c r="Q57" s="7">
        <f t="shared" si="2"/>
        <v>520</v>
      </c>
      <c r="R57" s="9">
        <v>400</v>
      </c>
    </row>
    <row r="58" spans="1:18" ht="13.5">
      <c r="A58" s="8" t="s">
        <v>3</v>
      </c>
      <c r="B58" s="9" t="s">
        <v>226</v>
      </c>
      <c r="C58" s="9"/>
      <c r="D58" s="9" t="s">
        <v>434</v>
      </c>
      <c r="E58" s="7">
        <f t="shared" si="1"/>
        <v>4550</v>
      </c>
      <c r="F58" s="9">
        <v>3500</v>
      </c>
      <c r="G58" s="8">
        <v>557</v>
      </c>
      <c r="H58" s="9" t="s">
        <v>237</v>
      </c>
      <c r="I58" s="9">
        <v>7.5</v>
      </c>
      <c r="J58" s="9" t="s">
        <v>238</v>
      </c>
      <c r="K58" s="7">
        <f t="shared" si="0"/>
        <v>5850</v>
      </c>
      <c r="L58" s="9">
        <v>4500</v>
      </c>
      <c r="M58" s="8"/>
      <c r="N58" s="11" t="s">
        <v>229</v>
      </c>
      <c r="O58" s="11"/>
      <c r="P58" s="9" t="s">
        <v>230</v>
      </c>
      <c r="Q58" s="7">
        <f t="shared" si="2"/>
        <v>455</v>
      </c>
      <c r="R58" s="9">
        <v>350</v>
      </c>
    </row>
    <row r="59" spans="1:18" ht="13.5">
      <c r="A59" s="8" t="s">
        <v>3</v>
      </c>
      <c r="B59" s="9" t="s">
        <v>231</v>
      </c>
      <c r="C59" s="9">
        <v>470</v>
      </c>
      <c r="D59" s="9" t="s">
        <v>232</v>
      </c>
      <c r="E59" s="7">
        <f t="shared" si="1"/>
        <v>195000</v>
      </c>
      <c r="F59" s="9">
        <v>150000</v>
      </c>
      <c r="G59" s="8">
        <v>557</v>
      </c>
      <c r="H59" s="9" t="s">
        <v>241</v>
      </c>
      <c r="I59" s="9">
        <v>5.7</v>
      </c>
      <c r="J59" s="9" t="s">
        <v>242</v>
      </c>
      <c r="K59" s="7">
        <f t="shared" si="0"/>
        <v>5200</v>
      </c>
      <c r="L59" s="9">
        <v>4000</v>
      </c>
      <c r="M59" s="8"/>
      <c r="N59" s="9" t="s">
        <v>441</v>
      </c>
      <c r="O59" s="9"/>
      <c r="P59" s="9" t="s">
        <v>442</v>
      </c>
      <c r="Q59" s="7">
        <f t="shared" si="2"/>
        <v>7150</v>
      </c>
      <c r="R59" s="9">
        <v>5500</v>
      </c>
    </row>
    <row r="60" spans="1:18" ht="13.5">
      <c r="A60" s="8" t="s">
        <v>3</v>
      </c>
      <c r="B60" s="9" t="s">
        <v>10</v>
      </c>
      <c r="C60" s="9"/>
      <c r="D60" s="9" t="s">
        <v>236</v>
      </c>
      <c r="E60" s="7" t="s">
        <v>542</v>
      </c>
      <c r="F60" s="9"/>
      <c r="G60" s="8">
        <v>557</v>
      </c>
      <c r="H60" s="9" t="s">
        <v>245</v>
      </c>
      <c r="I60" s="9">
        <v>150</v>
      </c>
      <c r="J60" s="9" t="s">
        <v>233</v>
      </c>
      <c r="K60" s="7">
        <f t="shared" si="0"/>
        <v>65000</v>
      </c>
      <c r="L60" s="9">
        <v>50000</v>
      </c>
      <c r="M60" s="8" t="s">
        <v>234</v>
      </c>
      <c r="N60" s="9"/>
      <c r="O60" s="9"/>
      <c r="P60" s="9" t="s">
        <v>235</v>
      </c>
      <c r="Q60" s="7">
        <f t="shared" si="2"/>
        <v>325</v>
      </c>
      <c r="R60" s="9">
        <v>250</v>
      </c>
    </row>
    <row r="61" spans="1:18" ht="13.5">
      <c r="A61" s="8" t="s">
        <v>3</v>
      </c>
      <c r="B61" s="9" t="s">
        <v>240</v>
      </c>
      <c r="C61" s="9"/>
      <c r="D61" s="9" t="s">
        <v>11</v>
      </c>
      <c r="E61" s="7" t="s">
        <v>542</v>
      </c>
      <c r="F61" s="9"/>
      <c r="G61" s="8">
        <v>557</v>
      </c>
      <c r="H61" s="9" t="s">
        <v>249</v>
      </c>
      <c r="I61" s="9">
        <v>37</v>
      </c>
      <c r="J61" s="9" t="s">
        <v>503</v>
      </c>
      <c r="K61" s="7">
        <f t="shared" si="0"/>
        <v>11050</v>
      </c>
      <c r="L61" s="9">
        <v>8500</v>
      </c>
      <c r="M61" s="8" t="s">
        <v>234</v>
      </c>
      <c r="N61" s="9"/>
      <c r="O61" s="9"/>
      <c r="P61" s="9" t="s">
        <v>239</v>
      </c>
      <c r="Q61" s="7">
        <f t="shared" si="2"/>
        <v>325</v>
      </c>
      <c r="R61" s="9">
        <v>250</v>
      </c>
    </row>
    <row r="62" spans="1:18" ht="13.5">
      <c r="A62" s="8" t="s">
        <v>3</v>
      </c>
      <c r="B62" s="9" t="s">
        <v>410</v>
      </c>
      <c r="C62" s="9"/>
      <c r="D62" s="9" t="s">
        <v>244</v>
      </c>
      <c r="E62" s="7">
        <f t="shared" si="1"/>
        <v>3900</v>
      </c>
      <c r="F62" s="9">
        <v>3000</v>
      </c>
      <c r="G62" s="8">
        <v>557</v>
      </c>
      <c r="H62" s="12" t="s">
        <v>251</v>
      </c>
      <c r="I62" s="12"/>
      <c r="J62" s="12" t="s">
        <v>252</v>
      </c>
      <c r="K62" s="7">
        <f t="shared" si="0"/>
        <v>195</v>
      </c>
      <c r="L62" s="12">
        <v>150</v>
      </c>
      <c r="M62" s="8" t="s">
        <v>234</v>
      </c>
      <c r="N62" s="9"/>
      <c r="O62" s="9"/>
      <c r="P62" s="9" t="s">
        <v>243</v>
      </c>
      <c r="Q62" s="7">
        <f t="shared" si="2"/>
        <v>390</v>
      </c>
      <c r="R62" s="9">
        <v>300</v>
      </c>
    </row>
    <row r="63" spans="1:18" ht="13.5">
      <c r="A63" s="8" t="s">
        <v>3</v>
      </c>
      <c r="B63" s="9" t="s">
        <v>247</v>
      </c>
      <c r="C63" s="9"/>
      <c r="D63" s="9" t="s">
        <v>248</v>
      </c>
      <c r="E63" s="7" t="s">
        <v>542</v>
      </c>
      <c r="F63" s="9"/>
      <c r="G63" s="8">
        <v>557</v>
      </c>
      <c r="H63" s="9" t="s">
        <v>270</v>
      </c>
      <c r="I63" s="9"/>
      <c r="J63" s="9" t="s">
        <v>271</v>
      </c>
      <c r="K63" s="7">
        <f t="shared" si="0"/>
        <v>1300</v>
      </c>
      <c r="L63" s="9">
        <v>1000</v>
      </c>
      <c r="M63" s="8" t="s">
        <v>234</v>
      </c>
      <c r="N63" s="9"/>
      <c r="O63" s="9"/>
      <c r="P63" s="9" t="s">
        <v>246</v>
      </c>
      <c r="Q63" s="7">
        <f t="shared" si="2"/>
        <v>455</v>
      </c>
      <c r="R63" s="9">
        <v>350</v>
      </c>
    </row>
    <row r="64" spans="1:18" ht="13.5">
      <c r="A64" s="8" t="s">
        <v>3</v>
      </c>
      <c r="B64" s="9" t="s">
        <v>250</v>
      </c>
      <c r="C64" s="9"/>
      <c r="D64" s="9" t="s">
        <v>248</v>
      </c>
      <c r="E64" s="7" t="s">
        <v>542</v>
      </c>
      <c r="F64" s="9"/>
      <c r="G64" s="8">
        <v>557</v>
      </c>
      <c r="H64" s="9" t="s">
        <v>504</v>
      </c>
      <c r="I64" s="9">
        <v>1.8</v>
      </c>
      <c r="J64" s="9" t="s">
        <v>505</v>
      </c>
      <c r="K64" s="7">
        <f t="shared" si="0"/>
        <v>1430</v>
      </c>
      <c r="L64" s="9">
        <v>1100</v>
      </c>
      <c r="M64" s="8" t="s">
        <v>234</v>
      </c>
      <c r="N64" s="9"/>
      <c r="O64" s="9"/>
      <c r="P64" s="9" t="s">
        <v>449</v>
      </c>
      <c r="Q64" s="7">
        <f t="shared" si="2"/>
        <v>650</v>
      </c>
      <c r="R64" s="9">
        <v>500</v>
      </c>
    </row>
    <row r="65" spans="1:18" ht="13.5">
      <c r="A65" s="8" t="s">
        <v>3</v>
      </c>
      <c r="B65" s="9" t="s">
        <v>253</v>
      </c>
      <c r="C65" s="9"/>
      <c r="D65" s="9" t="s">
        <v>248</v>
      </c>
      <c r="E65" s="7" t="s">
        <v>542</v>
      </c>
      <c r="F65" s="9"/>
      <c r="G65" s="8">
        <v>557</v>
      </c>
      <c r="H65" s="9" t="s">
        <v>254</v>
      </c>
      <c r="I65" s="9"/>
      <c r="J65" s="9" t="s">
        <v>506</v>
      </c>
      <c r="K65" s="7">
        <f t="shared" si="0"/>
        <v>9100</v>
      </c>
      <c r="L65" s="9">
        <v>7000</v>
      </c>
      <c r="M65" s="8" t="s">
        <v>234</v>
      </c>
      <c r="N65" s="9"/>
      <c r="O65" s="9"/>
      <c r="P65" s="9" t="s">
        <v>507</v>
      </c>
      <c r="Q65" s="7">
        <f t="shared" si="2"/>
        <v>2145</v>
      </c>
      <c r="R65" s="9">
        <v>1650</v>
      </c>
    </row>
    <row r="66" spans="1:18" ht="13.5">
      <c r="A66" s="8" t="s">
        <v>3</v>
      </c>
      <c r="B66" s="9" t="s">
        <v>255</v>
      </c>
      <c r="C66" s="9">
        <v>7</v>
      </c>
      <c r="D66" s="9" t="s">
        <v>256</v>
      </c>
      <c r="E66" s="7">
        <f t="shared" si="1"/>
        <v>5200</v>
      </c>
      <c r="F66" s="9">
        <v>4000</v>
      </c>
      <c r="G66" s="8">
        <v>557</v>
      </c>
      <c r="H66" s="9" t="s">
        <v>257</v>
      </c>
      <c r="I66" s="9">
        <v>5</v>
      </c>
      <c r="J66" s="9" t="s">
        <v>258</v>
      </c>
      <c r="K66" s="7">
        <f t="shared" si="0"/>
        <v>5200</v>
      </c>
      <c r="L66" s="9">
        <v>4000</v>
      </c>
      <c r="M66" s="8" t="s">
        <v>432</v>
      </c>
      <c r="N66" s="9" t="s">
        <v>508</v>
      </c>
      <c r="O66" s="9"/>
      <c r="P66" s="9" t="s">
        <v>433</v>
      </c>
      <c r="Q66" s="7">
        <f t="shared" si="2"/>
        <v>91</v>
      </c>
      <c r="R66" s="9">
        <v>70</v>
      </c>
    </row>
    <row r="67" spans="1:18" ht="13.5">
      <c r="A67" s="8" t="s">
        <v>3</v>
      </c>
      <c r="B67" s="9" t="s">
        <v>259</v>
      </c>
      <c r="C67" s="9"/>
      <c r="D67" s="9" t="s">
        <v>260</v>
      </c>
      <c r="E67" s="7" t="s">
        <v>542</v>
      </c>
      <c r="F67" s="9"/>
      <c r="G67" s="8">
        <v>557</v>
      </c>
      <c r="H67" s="9" t="s">
        <v>275</v>
      </c>
      <c r="I67" s="9"/>
      <c r="J67" s="9" t="s">
        <v>435</v>
      </c>
      <c r="K67" s="7">
        <f t="shared" si="0"/>
        <v>2600</v>
      </c>
      <c r="L67" s="9">
        <v>2000</v>
      </c>
      <c r="M67" s="8"/>
      <c r="N67" s="9" t="s">
        <v>437</v>
      </c>
      <c r="O67" s="9"/>
      <c r="P67" s="9" t="s">
        <v>436</v>
      </c>
      <c r="Q67" s="7">
        <f t="shared" si="2"/>
        <v>9100</v>
      </c>
      <c r="R67" s="9">
        <v>7000</v>
      </c>
    </row>
    <row r="68" spans="1:18" ht="13.5">
      <c r="A68" s="8" t="s">
        <v>3</v>
      </c>
      <c r="B68" s="9" t="s">
        <v>263</v>
      </c>
      <c r="C68" s="9">
        <v>65</v>
      </c>
      <c r="D68" s="9" t="s">
        <v>509</v>
      </c>
      <c r="E68" s="7">
        <f t="shared" si="1"/>
        <v>20800</v>
      </c>
      <c r="F68" s="9">
        <v>16000</v>
      </c>
      <c r="G68" s="8">
        <v>557</v>
      </c>
      <c r="H68" s="9" t="s">
        <v>261</v>
      </c>
      <c r="I68" s="9"/>
      <c r="J68" s="9" t="s">
        <v>262</v>
      </c>
      <c r="K68" s="7">
        <f t="shared" si="0"/>
        <v>780</v>
      </c>
      <c r="L68" s="9">
        <v>600</v>
      </c>
      <c r="M68" s="8" t="s">
        <v>266</v>
      </c>
      <c r="N68" s="9" t="s">
        <v>267</v>
      </c>
      <c r="O68" s="9"/>
      <c r="P68" s="9" t="s">
        <v>268</v>
      </c>
      <c r="Q68" s="7">
        <f t="shared" si="2"/>
        <v>364000</v>
      </c>
      <c r="R68" s="9">
        <v>280000</v>
      </c>
    </row>
    <row r="69" spans="1:18" ht="13.5">
      <c r="A69" s="8" t="s">
        <v>3</v>
      </c>
      <c r="B69" s="9" t="s">
        <v>269</v>
      </c>
      <c r="C69" s="9"/>
      <c r="D69" s="9" t="s">
        <v>11</v>
      </c>
      <c r="E69" s="7" t="s">
        <v>542</v>
      </c>
      <c r="F69" s="9"/>
      <c r="G69" s="8">
        <v>557</v>
      </c>
      <c r="H69" s="9" t="s">
        <v>264</v>
      </c>
      <c r="I69" s="9"/>
      <c r="J69" s="9" t="s">
        <v>510</v>
      </c>
      <c r="K69" s="7">
        <f aca="true" t="shared" si="3" ref="K69:K102">PRODUCT(L69*1.3)</f>
        <v>4550</v>
      </c>
      <c r="L69" s="9">
        <v>3500</v>
      </c>
      <c r="M69" s="8" t="s">
        <v>266</v>
      </c>
      <c r="N69" s="9" t="s">
        <v>272</v>
      </c>
      <c r="O69" s="9">
        <v>9</v>
      </c>
      <c r="P69" s="9" t="s">
        <v>273</v>
      </c>
      <c r="Q69" s="7">
        <f aca="true" t="shared" si="4" ref="Q69:Q102">PRODUCT(R69*1.3)</f>
        <v>3900</v>
      </c>
      <c r="R69" s="9">
        <v>3000</v>
      </c>
    </row>
    <row r="70" spans="1:18" ht="13.5">
      <c r="A70" s="8" t="s">
        <v>3</v>
      </c>
      <c r="B70" s="9" t="s">
        <v>274</v>
      </c>
      <c r="C70" s="9"/>
      <c r="D70" s="9" t="s">
        <v>51</v>
      </c>
      <c r="E70" s="7" t="s">
        <v>542</v>
      </c>
      <c r="F70" s="9"/>
      <c r="G70" s="8">
        <v>557</v>
      </c>
      <c r="H70" s="9" t="s">
        <v>264</v>
      </c>
      <c r="I70" s="9"/>
      <c r="J70" s="9" t="s">
        <v>265</v>
      </c>
      <c r="K70" s="7">
        <f t="shared" si="3"/>
        <v>4550</v>
      </c>
      <c r="L70" s="9">
        <v>3500</v>
      </c>
      <c r="M70" s="8" t="s">
        <v>266</v>
      </c>
      <c r="N70" s="9" t="s">
        <v>276</v>
      </c>
      <c r="O70" s="9">
        <v>10</v>
      </c>
      <c r="P70" s="9" t="s">
        <v>277</v>
      </c>
      <c r="Q70" s="7">
        <f t="shared" si="4"/>
        <v>3900</v>
      </c>
      <c r="R70" s="9">
        <v>3000</v>
      </c>
    </row>
    <row r="71" spans="1:18" ht="13.5">
      <c r="A71" s="8" t="s">
        <v>3</v>
      </c>
      <c r="B71" s="9" t="s">
        <v>278</v>
      </c>
      <c r="C71" s="9"/>
      <c r="D71" s="9" t="s">
        <v>279</v>
      </c>
      <c r="E71" s="7" t="s">
        <v>542</v>
      </c>
      <c r="F71" s="9"/>
      <c r="G71" s="8" t="s">
        <v>5</v>
      </c>
      <c r="H71" s="9" t="s">
        <v>280</v>
      </c>
      <c r="I71" s="9">
        <v>28</v>
      </c>
      <c r="J71" s="9" t="s">
        <v>58</v>
      </c>
      <c r="K71" s="7" t="s">
        <v>542</v>
      </c>
      <c r="L71" s="9"/>
      <c r="M71" s="8" t="s">
        <v>266</v>
      </c>
      <c r="N71" s="9" t="s">
        <v>281</v>
      </c>
      <c r="O71" s="9">
        <v>106</v>
      </c>
      <c r="P71" s="9" t="s">
        <v>400</v>
      </c>
      <c r="Q71" s="7">
        <f t="shared" si="4"/>
        <v>67600</v>
      </c>
      <c r="R71" s="9">
        <v>52000</v>
      </c>
    </row>
    <row r="72" spans="1:18" ht="13.5">
      <c r="A72" s="8" t="s">
        <v>3</v>
      </c>
      <c r="B72" s="9" t="s">
        <v>67</v>
      </c>
      <c r="C72" s="9"/>
      <c r="D72" s="9" t="s">
        <v>279</v>
      </c>
      <c r="E72" s="7" t="s">
        <v>542</v>
      </c>
      <c r="F72" s="9"/>
      <c r="G72" s="8" t="s">
        <v>5</v>
      </c>
      <c r="H72" s="9" t="s">
        <v>282</v>
      </c>
      <c r="I72" s="9">
        <v>2</v>
      </c>
      <c r="J72" s="9" t="s">
        <v>283</v>
      </c>
      <c r="K72" s="7">
        <f t="shared" si="3"/>
        <v>650</v>
      </c>
      <c r="L72" s="9">
        <v>500</v>
      </c>
      <c r="M72" s="8" t="s">
        <v>266</v>
      </c>
      <c r="N72" s="9" t="s">
        <v>284</v>
      </c>
      <c r="O72" s="9">
        <v>450</v>
      </c>
      <c r="P72" s="9" t="s">
        <v>285</v>
      </c>
      <c r="Q72" s="7">
        <f t="shared" si="4"/>
        <v>52000</v>
      </c>
      <c r="R72" s="9">
        <v>40000</v>
      </c>
    </row>
    <row r="73" spans="1:18" ht="13.5">
      <c r="A73" s="8" t="s">
        <v>3</v>
      </c>
      <c r="B73" s="9" t="s">
        <v>286</v>
      </c>
      <c r="C73" s="9">
        <v>6</v>
      </c>
      <c r="D73" s="9" t="s">
        <v>287</v>
      </c>
      <c r="E73" s="7">
        <f aca="true" t="shared" si="5" ref="E73:E102">PRODUCT(F73*1.3)</f>
        <v>5200</v>
      </c>
      <c r="F73" s="9">
        <v>4000</v>
      </c>
      <c r="G73" s="8" t="s">
        <v>5</v>
      </c>
      <c r="H73" s="9" t="s">
        <v>288</v>
      </c>
      <c r="I73" s="9"/>
      <c r="J73" s="9" t="s">
        <v>289</v>
      </c>
      <c r="K73" s="7">
        <f t="shared" si="3"/>
        <v>520</v>
      </c>
      <c r="L73" s="9">
        <v>400</v>
      </c>
      <c r="M73" s="8" t="s">
        <v>266</v>
      </c>
      <c r="N73" s="9" t="s">
        <v>290</v>
      </c>
      <c r="O73" s="9"/>
      <c r="P73" s="9" t="s">
        <v>444</v>
      </c>
      <c r="Q73" s="7">
        <f t="shared" si="4"/>
        <v>78000</v>
      </c>
      <c r="R73" s="9">
        <v>60000</v>
      </c>
    </row>
    <row r="74" spans="1:18" ht="13.5">
      <c r="A74" s="8" t="s">
        <v>3</v>
      </c>
      <c r="B74" s="9" t="s">
        <v>291</v>
      </c>
      <c r="C74" s="9">
        <v>66</v>
      </c>
      <c r="D74" s="9" t="s">
        <v>511</v>
      </c>
      <c r="E74" s="7" t="s">
        <v>542</v>
      </c>
      <c r="F74" s="9"/>
      <c r="G74" s="8" t="s">
        <v>5</v>
      </c>
      <c r="H74" s="9" t="s">
        <v>292</v>
      </c>
      <c r="I74" s="9"/>
      <c r="J74" s="9" t="s">
        <v>293</v>
      </c>
      <c r="K74" s="7">
        <f t="shared" si="3"/>
        <v>14950</v>
      </c>
      <c r="L74" s="9">
        <v>11500</v>
      </c>
      <c r="M74" s="8" t="s">
        <v>266</v>
      </c>
      <c r="N74" s="9" t="s">
        <v>294</v>
      </c>
      <c r="O74" s="9"/>
      <c r="P74" s="9" t="s">
        <v>6</v>
      </c>
      <c r="Q74" s="7">
        <f t="shared" si="4"/>
        <v>26000</v>
      </c>
      <c r="R74" s="9">
        <v>20000</v>
      </c>
    </row>
    <row r="75" spans="1:18" ht="13.5">
      <c r="A75" s="8" t="s">
        <v>3</v>
      </c>
      <c r="B75" s="9" t="s">
        <v>295</v>
      </c>
      <c r="C75" s="9"/>
      <c r="D75" s="9" t="s">
        <v>51</v>
      </c>
      <c r="E75" s="7" t="s">
        <v>542</v>
      </c>
      <c r="F75" s="9"/>
      <c r="G75" s="8" t="s">
        <v>5</v>
      </c>
      <c r="H75" s="9" t="s">
        <v>296</v>
      </c>
      <c r="I75" s="9">
        <v>50</v>
      </c>
      <c r="J75" s="9" t="s">
        <v>297</v>
      </c>
      <c r="K75" s="7">
        <f t="shared" si="3"/>
        <v>13650</v>
      </c>
      <c r="L75" s="9">
        <v>10500</v>
      </c>
      <c r="M75" s="8" t="s">
        <v>266</v>
      </c>
      <c r="N75" s="9" t="s">
        <v>298</v>
      </c>
      <c r="O75" s="9">
        <v>160</v>
      </c>
      <c r="P75" s="9" t="s">
        <v>136</v>
      </c>
      <c r="Q75" s="7">
        <f t="shared" si="4"/>
        <v>52000</v>
      </c>
      <c r="R75" s="9">
        <v>40000</v>
      </c>
    </row>
    <row r="76" spans="1:18" ht="13.5">
      <c r="A76" s="8" t="s">
        <v>3</v>
      </c>
      <c r="B76" s="9" t="s">
        <v>299</v>
      </c>
      <c r="C76" s="9"/>
      <c r="D76" s="9" t="s">
        <v>51</v>
      </c>
      <c r="E76" s="7" t="s">
        <v>542</v>
      </c>
      <c r="F76" s="9"/>
      <c r="G76" s="8" t="s">
        <v>5</v>
      </c>
      <c r="H76" s="9" t="s">
        <v>300</v>
      </c>
      <c r="I76" s="9">
        <v>36</v>
      </c>
      <c r="J76" s="9" t="s">
        <v>301</v>
      </c>
      <c r="K76" s="7">
        <f t="shared" si="3"/>
        <v>9100</v>
      </c>
      <c r="L76" s="9">
        <v>7000</v>
      </c>
      <c r="M76" s="8" t="s">
        <v>266</v>
      </c>
      <c r="N76" s="9" t="s">
        <v>62</v>
      </c>
      <c r="O76" s="9">
        <v>432</v>
      </c>
      <c r="P76" s="9" t="s">
        <v>63</v>
      </c>
      <c r="Q76" s="7">
        <f t="shared" si="4"/>
        <v>149500</v>
      </c>
      <c r="R76" s="9">
        <v>115000</v>
      </c>
    </row>
    <row r="77" spans="1:18" ht="13.5">
      <c r="A77" s="8" t="s">
        <v>3</v>
      </c>
      <c r="B77" s="9" t="s">
        <v>302</v>
      </c>
      <c r="C77" s="9"/>
      <c r="D77" s="9" t="s">
        <v>51</v>
      </c>
      <c r="E77" s="7" t="s">
        <v>542</v>
      </c>
      <c r="F77" s="9"/>
      <c r="G77" s="8" t="s">
        <v>5</v>
      </c>
      <c r="H77" s="9" t="s">
        <v>303</v>
      </c>
      <c r="I77" s="9"/>
      <c r="J77" s="9" t="s">
        <v>304</v>
      </c>
      <c r="K77" s="7">
        <f t="shared" si="3"/>
        <v>325</v>
      </c>
      <c r="L77" s="9">
        <v>250</v>
      </c>
      <c r="M77" s="8" t="s">
        <v>266</v>
      </c>
      <c r="N77" s="9" t="s">
        <v>305</v>
      </c>
      <c r="O77" s="9"/>
      <c r="P77" s="9" t="s">
        <v>306</v>
      </c>
      <c r="Q77" s="7">
        <f t="shared" si="4"/>
        <v>52000</v>
      </c>
      <c r="R77" s="9">
        <v>40000</v>
      </c>
    </row>
    <row r="78" spans="1:18" ht="13.5">
      <c r="A78" s="8" t="s">
        <v>3</v>
      </c>
      <c r="B78" s="9" t="s">
        <v>307</v>
      </c>
      <c r="C78" s="9">
        <v>31</v>
      </c>
      <c r="D78" s="9" t="s">
        <v>414</v>
      </c>
      <c r="E78" s="7">
        <f t="shared" si="5"/>
        <v>9750</v>
      </c>
      <c r="F78" s="9">
        <v>7500</v>
      </c>
      <c r="G78" s="8" t="s">
        <v>5</v>
      </c>
      <c r="H78" s="9" t="s">
        <v>308</v>
      </c>
      <c r="I78" s="9"/>
      <c r="J78" s="9" t="s">
        <v>309</v>
      </c>
      <c r="K78" s="7">
        <f t="shared" si="3"/>
        <v>14950</v>
      </c>
      <c r="L78" s="9">
        <v>11500</v>
      </c>
      <c r="M78" s="8" t="s">
        <v>266</v>
      </c>
      <c r="N78" s="9" t="s">
        <v>512</v>
      </c>
      <c r="O78" s="9"/>
      <c r="P78" s="9"/>
      <c r="Q78" s="7"/>
      <c r="R78" s="9"/>
    </row>
    <row r="79" spans="1:18" ht="13.5">
      <c r="A79" s="8" t="s">
        <v>3</v>
      </c>
      <c r="B79" s="9" t="s">
        <v>310</v>
      </c>
      <c r="C79" s="9"/>
      <c r="D79" s="9" t="s">
        <v>311</v>
      </c>
      <c r="E79" s="7" t="s">
        <v>542</v>
      </c>
      <c r="F79" s="9"/>
      <c r="G79" s="8" t="s">
        <v>5</v>
      </c>
      <c r="H79" s="9" t="s">
        <v>513</v>
      </c>
      <c r="I79" s="9"/>
      <c r="J79" s="9" t="s">
        <v>514</v>
      </c>
      <c r="K79" s="7">
        <f t="shared" si="3"/>
        <v>325</v>
      </c>
      <c r="L79" s="9">
        <v>250</v>
      </c>
      <c r="M79" s="8" t="s">
        <v>266</v>
      </c>
      <c r="N79" s="9" t="s">
        <v>314</v>
      </c>
      <c r="O79" s="9">
        <v>11</v>
      </c>
      <c r="P79" s="9" t="s">
        <v>315</v>
      </c>
      <c r="Q79" s="7">
        <f t="shared" si="4"/>
        <v>7800</v>
      </c>
      <c r="R79" s="9">
        <v>6000</v>
      </c>
    </row>
    <row r="80" spans="1:18" ht="13.5">
      <c r="A80" s="8" t="s">
        <v>3</v>
      </c>
      <c r="B80" s="9" t="s">
        <v>316</v>
      </c>
      <c r="C80" s="9"/>
      <c r="D80" s="9" t="s">
        <v>515</v>
      </c>
      <c r="E80" s="7" t="s">
        <v>542</v>
      </c>
      <c r="F80" s="9"/>
      <c r="G80" s="8" t="s">
        <v>5</v>
      </c>
      <c r="H80" s="9" t="s">
        <v>418</v>
      </c>
      <c r="I80" s="9"/>
      <c r="J80" s="9" t="s">
        <v>419</v>
      </c>
      <c r="K80" s="7">
        <f t="shared" si="3"/>
        <v>195</v>
      </c>
      <c r="L80" s="9">
        <v>150</v>
      </c>
      <c r="M80" s="8" t="s">
        <v>266</v>
      </c>
      <c r="N80" s="9" t="s">
        <v>317</v>
      </c>
      <c r="O80" s="9">
        <v>4</v>
      </c>
      <c r="P80" s="9" t="s">
        <v>318</v>
      </c>
      <c r="Q80" s="7">
        <f t="shared" si="4"/>
        <v>3120</v>
      </c>
      <c r="R80" s="9">
        <v>2400</v>
      </c>
    </row>
    <row r="81" spans="1:18" ht="13.5">
      <c r="A81" s="8" t="s">
        <v>3</v>
      </c>
      <c r="B81" s="9" t="s">
        <v>319</v>
      </c>
      <c r="C81" s="9"/>
      <c r="D81" s="9" t="s">
        <v>320</v>
      </c>
      <c r="E81" s="7" t="s">
        <v>542</v>
      </c>
      <c r="F81" s="9"/>
      <c r="G81" s="8" t="s">
        <v>5</v>
      </c>
      <c r="H81" s="9" t="s">
        <v>312</v>
      </c>
      <c r="I81" s="9"/>
      <c r="J81" s="9" t="s">
        <v>313</v>
      </c>
      <c r="K81" s="7">
        <f t="shared" si="3"/>
        <v>910</v>
      </c>
      <c r="L81" s="9">
        <v>700</v>
      </c>
      <c r="M81" s="8" t="s">
        <v>266</v>
      </c>
      <c r="N81" s="9" t="s">
        <v>322</v>
      </c>
      <c r="O81" s="9">
        <v>4</v>
      </c>
      <c r="P81" s="9" t="s">
        <v>323</v>
      </c>
      <c r="Q81" s="7">
        <f t="shared" si="4"/>
        <v>3120</v>
      </c>
      <c r="R81" s="9">
        <v>2400</v>
      </c>
    </row>
    <row r="82" spans="1:18" ht="13.5">
      <c r="A82" s="8" t="s">
        <v>3</v>
      </c>
      <c r="B82" s="9" t="s">
        <v>516</v>
      </c>
      <c r="C82" s="9"/>
      <c r="D82" s="9" t="s">
        <v>517</v>
      </c>
      <c r="E82" s="7" t="s">
        <v>542</v>
      </c>
      <c r="F82" s="9"/>
      <c r="G82" s="8" t="s">
        <v>5</v>
      </c>
      <c r="H82" s="9" t="s">
        <v>321</v>
      </c>
      <c r="I82" s="9"/>
      <c r="J82" s="9" t="s">
        <v>423</v>
      </c>
      <c r="K82" s="7">
        <f t="shared" si="3"/>
        <v>325</v>
      </c>
      <c r="L82" s="9">
        <v>250</v>
      </c>
      <c r="M82" s="8" t="s">
        <v>266</v>
      </c>
      <c r="N82" s="9" t="s">
        <v>326</v>
      </c>
      <c r="O82" s="9"/>
      <c r="P82" s="9" t="s">
        <v>327</v>
      </c>
      <c r="Q82" s="7">
        <f t="shared" si="4"/>
        <v>325</v>
      </c>
      <c r="R82" s="9">
        <v>250</v>
      </c>
    </row>
    <row r="83" spans="1:18" ht="13.5">
      <c r="A83" s="8" t="s">
        <v>3</v>
      </c>
      <c r="B83" s="9" t="s">
        <v>328</v>
      </c>
      <c r="C83" s="9"/>
      <c r="D83" s="9" t="s">
        <v>329</v>
      </c>
      <c r="E83" s="7" t="s">
        <v>542</v>
      </c>
      <c r="F83" s="9"/>
      <c r="G83" s="8" t="s">
        <v>5</v>
      </c>
      <c r="H83" s="9" t="s">
        <v>324</v>
      </c>
      <c r="I83" s="9"/>
      <c r="J83" s="9" t="s">
        <v>325</v>
      </c>
      <c r="K83" s="7">
        <f t="shared" si="3"/>
        <v>455</v>
      </c>
      <c r="L83" s="9">
        <v>350</v>
      </c>
      <c r="M83" s="8" t="s">
        <v>266</v>
      </c>
      <c r="N83" s="9" t="s">
        <v>331</v>
      </c>
      <c r="O83" s="9"/>
      <c r="P83" s="9" t="s">
        <v>327</v>
      </c>
      <c r="Q83" s="7">
        <f t="shared" si="4"/>
        <v>325</v>
      </c>
      <c r="R83" s="9">
        <v>250</v>
      </c>
    </row>
    <row r="84" spans="1:18" ht="13.5">
      <c r="A84" s="8" t="s">
        <v>3</v>
      </c>
      <c r="B84" s="9" t="s">
        <v>332</v>
      </c>
      <c r="C84" s="9"/>
      <c r="D84" s="9" t="s">
        <v>333</v>
      </c>
      <c r="E84" s="7" t="s">
        <v>542</v>
      </c>
      <c r="F84" s="9"/>
      <c r="G84" s="8" t="s">
        <v>5</v>
      </c>
      <c r="H84" s="9" t="s">
        <v>330</v>
      </c>
      <c r="I84" s="9"/>
      <c r="J84" s="9" t="s">
        <v>518</v>
      </c>
      <c r="K84" s="7">
        <f t="shared" si="3"/>
        <v>585</v>
      </c>
      <c r="L84" s="9">
        <v>450</v>
      </c>
      <c r="M84" s="8" t="s">
        <v>266</v>
      </c>
      <c r="N84" s="9" t="s">
        <v>341</v>
      </c>
      <c r="O84" s="9"/>
      <c r="P84" s="9" t="s">
        <v>519</v>
      </c>
      <c r="Q84" s="7" t="s">
        <v>542</v>
      </c>
      <c r="R84" s="9"/>
    </row>
    <row r="85" spans="1:18" ht="13.5">
      <c r="A85" s="8" t="s">
        <v>3</v>
      </c>
      <c r="B85" s="9" t="s">
        <v>335</v>
      </c>
      <c r="C85" s="9"/>
      <c r="D85" s="9" t="s">
        <v>333</v>
      </c>
      <c r="E85" s="7" t="s">
        <v>542</v>
      </c>
      <c r="F85" s="9"/>
      <c r="G85" s="8" t="s">
        <v>5</v>
      </c>
      <c r="H85" s="9" t="s">
        <v>334</v>
      </c>
      <c r="I85" s="9"/>
      <c r="J85" s="9" t="s">
        <v>164</v>
      </c>
      <c r="K85" s="7">
        <f t="shared" si="3"/>
        <v>3900</v>
      </c>
      <c r="L85" s="9">
        <v>3000</v>
      </c>
      <c r="M85" s="8" t="s">
        <v>266</v>
      </c>
      <c r="N85" s="9" t="s">
        <v>343</v>
      </c>
      <c r="O85" s="9"/>
      <c r="P85" s="9" t="s">
        <v>344</v>
      </c>
      <c r="Q85" s="7" t="s">
        <v>542</v>
      </c>
      <c r="R85" s="9"/>
    </row>
    <row r="86" spans="1:18" ht="13.5">
      <c r="A86" s="8" t="s">
        <v>3</v>
      </c>
      <c r="B86" s="9" t="s">
        <v>338</v>
      </c>
      <c r="C86" s="9"/>
      <c r="D86" s="9" t="s">
        <v>339</v>
      </c>
      <c r="E86" s="7">
        <f t="shared" si="5"/>
        <v>23400</v>
      </c>
      <c r="F86" s="9">
        <v>18000</v>
      </c>
      <c r="G86" s="8" t="s">
        <v>5</v>
      </c>
      <c r="H86" s="9" t="s">
        <v>336</v>
      </c>
      <c r="I86" s="9">
        <v>19</v>
      </c>
      <c r="J86" s="9" t="s">
        <v>337</v>
      </c>
      <c r="K86" s="7">
        <f t="shared" si="3"/>
        <v>24700</v>
      </c>
      <c r="L86" s="9">
        <v>19000</v>
      </c>
      <c r="M86" s="8" t="s">
        <v>266</v>
      </c>
      <c r="N86" s="9" t="s">
        <v>347</v>
      </c>
      <c r="O86" s="9">
        <v>29</v>
      </c>
      <c r="P86" s="9" t="s">
        <v>348</v>
      </c>
      <c r="Q86" s="7">
        <f t="shared" si="4"/>
        <v>7410</v>
      </c>
      <c r="R86" s="9">
        <v>5700</v>
      </c>
    </row>
    <row r="87" spans="1:18" ht="13.5">
      <c r="A87" s="8" t="s">
        <v>3</v>
      </c>
      <c r="B87" s="9" t="s">
        <v>520</v>
      </c>
      <c r="C87" s="9"/>
      <c r="D87" s="9" t="s">
        <v>521</v>
      </c>
      <c r="E87" s="7" t="s">
        <v>542</v>
      </c>
      <c r="F87" s="9"/>
      <c r="G87" s="8" t="s">
        <v>5</v>
      </c>
      <c r="H87" s="9" t="s">
        <v>340</v>
      </c>
      <c r="I87" s="9">
        <v>4</v>
      </c>
      <c r="J87" s="9" t="s">
        <v>83</v>
      </c>
      <c r="K87" s="7">
        <f t="shared" si="3"/>
        <v>3900</v>
      </c>
      <c r="L87" s="9">
        <v>3000</v>
      </c>
      <c r="M87" s="8" t="s">
        <v>266</v>
      </c>
      <c r="N87" s="9" t="s">
        <v>351</v>
      </c>
      <c r="O87" s="9">
        <v>7</v>
      </c>
      <c r="P87" s="9" t="s">
        <v>352</v>
      </c>
      <c r="Q87" s="7">
        <f t="shared" si="4"/>
        <v>2860</v>
      </c>
      <c r="R87" s="9">
        <v>2200</v>
      </c>
    </row>
    <row r="88" spans="1:18" ht="13.5">
      <c r="A88" s="8" t="s">
        <v>3</v>
      </c>
      <c r="B88" s="9" t="s">
        <v>522</v>
      </c>
      <c r="C88" s="9"/>
      <c r="D88" s="9" t="s">
        <v>523</v>
      </c>
      <c r="E88" s="7" t="s">
        <v>542</v>
      </c>
      <c r="F88" s="9"/>
      <c r="G88" s="8" t="s">
        <v>5</v>
      </c>
      <c r="H88" s="9" t="s">
        <v>342</v>
      </c>
      <c r="I88" s="9">
        <v>30</v>
      </c>
      <c r="J88" s="9" t="s">
        <v>27</v>
      </c>
      <c r="K88" s="7">
        <f t="shared" si="3"/>
        <v>9750</v>
      </c>
      <c r="L88" s="9">
        <v>7500</v>
      </c>
      <c r="M88" s="8" t="s">
        <v>266</v>
      </c>
      <c r="N88" s="9" t="s">
        <v>357</v>
      </c>
      <c r="O88" s="9">
        <v>15</v>
      </c>
      <c r="P88" s="9" t="s">
        <v>358</v>
      </c>
      <c r="Q88" s="7">
        <f t="shared" si="4"/>
        <v>4550</v>
      </c>
      <c r="R88" s="9">
        <v>3500</v>
      </c>
    </row>
    <row r="89" spans="1:18" ht="13.5">
      <c r="A89" s="8" t="s">
        <v>3</v>
      </c>
      <c r="B89" s="9" t="s">
        <v>524</v>
      </c>
      <c r="C89" s="9"/>
      <c r="D89" s="9" t="s">
        <v>525</v>
      </c>
      <c r="E89" s="7" t="s">
        <v>542</v>
      </c>
      <c r="F89" s="9"/>
      <c r="G89" s="8" t="s">
        <v>5</v>
      </c>
      <c r="H89" s="9" t="s">
        <v>345</v>
      </c>
      <c r="I89" s="9">
        <v>30</v>
      </c>
      <c r="J89" s="9" t="s">
        <v>346</v>
      </c>
      <c r="K89" s="7">
        <f t="shared" si="3"/>
        <v>7800</v>
      </c>
      <c r="L89" s="9">
        <v>6000</v>
      </c>
      <c r="M89" s="8" t="s">
        <v>266</v>
      </c>
      <c r="N89" s="9" t="s">
        <v>363</v>
      </c>
      <c r="O89" s="9"/>
      <c r="P89" s="9" t="s">
        <v>364</v>
      </c>
      <c r="Q89" s="7" t="s">
        <v>542</v>
      </c>
      <c r="R89" s="9"/>
    </row>
    <row r="90" spans="1:18" ht="13.5">
      <c r="A90" s="8" t="s">
        <v>3</v>
      </c>
      <c r="B90" s="9" t="s">
        <v>353</v>
      </c>
      <c r="C90" s="9"/>
      <c r="D90" s="9" t="s">
        <v>354</v>
      </c>
      <c r="E90" s="7" t="s">
        <v>542</v>
      </c>
      <c r="F90" s="9"/>
      <c r="G90" s="8" t="s">
        <v>5</v>
      </c>
      <c r="H90" s="9" t="s">
        <v>349</v>
      </c>
      <c r="I90" s="9">
        <v>41</v>
      </c>
      <c r="J90" s="9" t="s">
        <v>350</v>
      </c>
      <c r="K90" s="7">
        <f t="shared" si="3"/>
        <v>9750</v>
      </c>
      <c r="L90" s="9">
        <v>7500</v>
      </c>
      <c r="M90" s="8" t="s">
        <v>266</v>
      </c>
      <c r="N90" s="9" t="s">
        <v>338</v>
      </c>
      <c r="O90" s="9"/>
      <c r="P90" s="9" t="s">
        <v>339</v>
      </c>
      <c r="Q90" s="7">
        <f t="shared" si="4"/>
        <v>23400</v>
      </c>
      <c r="R90" s="9">
        <v>18000</v>
      </c>
    </row>
    <row r="91" spans="1:18" ht="13.5">
      <c r="A91" s="8">
        <v>122</v>
      </c>
      <c r="B91" s="9" t="s">
        <v>359</v>
      </c>
      <c r="C91" s="9">
        <v>18</v>
      </c>
      <c r="D91" s="9" t="s">
        <v>360</v>
      </c>
      <c r="E91" s="7">
        <f t="shared" si="5"/>
        <v>7150</v>
      </c>
      <c r="F91" s="9">
        <v>5500</v>
      </c>
      <c r="G91" s="8" t="s">
        <v>5</v>
      </c>
      <c r="H91" s="9" t="s">
        <v>355</v>
      </c>
      <c r="I91" s="9"/>
      <c r="J91" s="9" t="s">
        <v>356</v>
      </c>
      <c r="K91" s="7">
        <f t="shared" si="3"/>
        <v>1950</v>
      </c>
      <c r="L91" s="9">
        <v>1500</v>
      </c>
      <c r="M91" s="8" t="s">
        <v>266</v>
      </c>
      <c r="N91" s="9" t="s">
        <v>369</v>
      </c>
      <c r="O91" s="9"/>
      <c r="P91" s="9" t="s">
        <v>370</v>
      </c>
      <c r="Q91" s="7" t="s">
        <v>542</v>
      </c>
      <c r="R91" s="9"/>
    </row>
    <row r="92" spans="1:18" ht="13.5">
      <c r="A92" s="8">
        <v>122</v>
      </c>
      <c r="B92" s="9" t="s">
        <v>365</v>
      </c>
      <c r="C92" s="9"/>
      <c r="D92" s="9" t="s">
        <v>526</v>
      </c>
      <c r="E92" s="7">
        <f t="shared" si="5"/>
        <v>455</v>
      </c>
      <c r="F92" s="9">
        <v>350</v>
      </c>
      <c r="G92" s="8" t="s">
        <v>5</v>
      </c>
      <c r="H92" s="9" t="s">
        <v>361</v>
      </c>
      <c r="I92" s="9"/>
      <c r="J92" s="9" t="s">
        <v>362</v>
      </c>
      <c r="K92" s="7">
        <f t="shared" si="3"/>
        <v>2600</v>
      </c>
      <c r="L92" s="9">
        <v>2000</v>
      </c>
      <c r="M92" s="8" t="s">
        <v>266</v>
      </c>
      <c r="N92" s="9" t="s">
        <v>375</v>
      </c>
      <c r="O92" s="9"/>
      <c r="P92" s="9" t="s">
        <v>364</v>
      </c>
      <c r="Q92" s="7" t="s">
        <v>542</v>
      </c>
      <c r="R92" s="9"/>
    </row>
    <row r="93" spans="1:18" ht="13.5">
      <c r="A93" s="8">
        <v>122</v>
      </c>
      <c r="B93" s="9" t="s">
        <v>371</v>
      </c>
      <c r="C93" s="9"/>
      <c r="D93" s="9" t="s">
        <v>372</v>
      </c>
      <c r="E93" s="7">
        <f t="shared" si="5"/>
        <v>3900</v>
      </c>
      <c r="F93" s="9">
        <v>3000</v>
      </c>
      <c r="G93" s="8" t="s">
        <v>5</v>
      </c>
      <c r="H93" s="9" t="s">
        <v>366</v>
      </c>
      <c r="I93" s="9"/>
      <c r="J93" s="9" t="s">
        <v>367</v>
      </c>
      <c r="K93" s="7">
        <f t="shared" si="3"/>
        <v>650</v>
      </c>
      <c r="L93" s="9">
        <v>500</v>
      </c>
      <c r="M93" s="8" t="s">
        <v>378</v>
      </c>
      <c r="N93" s="9" t="s">
        <v>64</v>
      </c>
      <c r="O93" s="9">
        <v>42</v>
      </c>
      <c r="P93" s="9" t="s">
        <v>379</v>
      </c>
      <c r="Q93" s="7" t="s">
        <v>542</v>
      </c>
      <c r="R93" s="9"/>
    </row>
    <row r="94" spans="1:18" ht="13.5">
      <c r="A94" s="8">
        <v>122</v>
      </c>
      <c r="B94" s="9" t="s">
        <v>428</v>
      </c>
      <c r="C94" s="9">
        <v>100</v>
      </c>
      <c r="D94" s="9" t="s">
        <v>399</v>
      </c>
      <c r="E94" s="7">
        <f t="shared" si="5"/>
        <v>62400</v>
      </c>
      <c r="F94" s="9">
        <v>48000</v>
      </c>
      <c r="G94" s="8" t="s">
        <v>5</v>
      </c>
      <c r="H94" s="9" t="s">
        <v>368</v>
      </c>
      <c r="I94" s="9"/>
      <c r="J94" s="9" t="s">
        <v>18</v>
      </c>
      <c r="K94" s="7">
        <f t="shared" si="3"/>
        <v>208</v>
      </c>
      <c r="L94" s="9">
        <v>160</v>
      </c>
      <c r="M94" s="8" t="s">
        <v>378</v>
      </c>
      <c r="N94" s="9" t="s">
        <v>527</v>
      </c>
      <c r="O94" s="9"/>
      <c r="P94" s="9" t="s">
        <v>528</v>
      </c>
      <c r="Q94" s="7" t="s">
        <v>542</v>
      </c>
      <c r="R94" s="9"/>
    </row>
    <row r="95" spans="1:18" ht="13.5">
      <c r="A95" s="8">
        <v>122</v>
      </c>
      <c r="B95" s="9" t="s">
        <v>411</v>
      </c>
      <c r="C95" s="9"/>
      <c r="D95" s="9" t="s">
        <v>529</v>
      </c>
      <c r="E95" s="7">
        <f t="shared" si="5"/>
        <v>67600</v>
      </c>
      <c r="F95" s="9">
        <v>52000</v>
      </c>
      <c r="G95" s="8" t="s">
        <v>5</v>
      </c>
      <c r="H95" s="9" t="s">
        <v>373</v>
      </c>
      <c r="I95" s="9"/>
      <c r="J95" s="9" t="s">
        <v>18</v>
      </c>
      <c r="K95" s="7">
        <f t="shared" si="3"/>
        <v>208</v>
      </c>
      <c r="L95" s="9">
        <v>160</v>
      </c>
      <c r="M95" s="8" t="s">
        <v>378</v>
      </c>
      <c r="N95" s="9" t="s">
        <v>530</v>
      </c>
      <c r="O95" s="9"/>
      <c r="P95" s="9" t="s">
        <v>531</v>
      </c>
      <c r="Q95" s="7" t="s">
        <v>542</v>
      </c>
      <c r="R95" s="9"/>
    </row>
    <row r="96" spans="1:18" ht="13.5">
      <c r="A96" s="8">
        <v>122</v>
      </c>
      <c r="B96" s="9" t="s">
        <v>376</v>
      </c>
      <c r="C96" s="9">
        <v>510</v>
      </c>
      <c r="D96" s="9" t="s">
        <v>532</v>
      </c>
      <c r="E96" s="7">
        <f t="shared" si="5"/>
        <v>52000</v>
      </c>
      <c r="F96" s="9">
        <v>40000</v>
      </c>
      <c r="G96" s="8" t="s">
        <v>5</v>
      </c>
      <c r="H96" s="9" t="s">
        <v>374</v>
      </c>
      <c r="I96" s="9"/>
      <c r="J96" s="9" t="s">
        <v>18</v>
      </c>
      <c r="K96" s="7">
        <f t="shared" si="3"/>
        <v>208</v>
      </c>
      <c r="L96" s="9">
        <v>160</v>
      </c>
      <c r="M96" s="12" t="s">
        <v>438</v>
      </c>
      <c r="N96" s="12" t="s">
        <v>439</v>
      </c>
      <c r="O96" s="12"/>
      <c r="P96" s="12" t="s">
        <v>440</v>
      </c>
      <c r="Q96" s="7" t="s">
        <v>542</v>
      </c>
      <c r="R96" s="12"/>
    </row>
    <row r="97" spans="1:18" ht="13.5">
      <c r="A97" s="8">
        <v>122</v>
      </c>
      <c r="B97" s="9" t="s">
        <v>380</v>
      </c>
      <c r="C97" s="9">
        <v>0.35</v>
      </c>
      <c r="D97" s="9" t="s">
        <v>381</v>
      </c>
      <c r="E97" s="7">
        <f t="shared" si="5"/>
        <v>455</v>
      </c>
      <c r="F97" s="9">
        <v>350</v>
      </c>
      <c r="G97" s="8" t="s">
        <v>5</v>
      </c>
      <c r="H97" s="9" t="s">
        <v>377</v>
      </c>
      <c r="I97" s="9"/>
      <c r="J97" s="9" t="s">
        <v>18</v>
      </c>
      <c r="K97" s="7">
        <f t="shared" si="3"/>
        <v>208</v>
      </c>
      <c r="L97" s="9">
        <v>160</v>
      </c>
      <c r="M97" s="12" t="s">
        <v>438</v>
      </c>
      <c r="N97" s="12" t="s">
        <v>533</v>
      </c>
      <c r="O97" s="12"/>
      <c r="P97" s="12" t="s">
        <v>534</v>
      </c>
      <c r="Q97" s="7">
        <f t="shared" si="4"/>
        <v>4550</v>
      </c>
      <c r="R97" s="12">
        <v>3500</v>
      </c>
    </row>
    <row r="98" spans="1:18" ht="13.5">
      <c r="A98" s="8">
        <v>122</v>
      </c>
      <c r="B98" s="9" t="s">
        <v>174</v>
      </c>
      <c r="C98" s="9"/>
      <c r="D98" s="9" t="s">
        <v>385</v>
      </c>
      <c r="E98" s="7">
        <f t="shared" si="5"/>
        <v>15600</v>
      </c>
      <c r="F98" s="9">
        <v>12000</v>
      </c>
      <c r="G98" s="8" t="s">
        <v>5</v>
      </c>
      <c r="H98" s="9" t="s">
        <v>382</v>
      </c>
      <c r="I98" s="9">
        <v>9</v>
      </c>
      <c r="J98" s="9" t="s">
        <v>383</v>
      </c>
      <c r="K98" s="7">
        <f t="shared" si="3"/>
        <v>2080</v>
      </c>
      <c r="L98" s="9">
        <v>1600</v>
      </c>
      <c r="M98" s="8" t="s">
        <v>384</v>
      </c>
      <c r="N98" s="9" t="s">
        <v>159</v>
      </c>
      <c r="O98" s="9">
        <v>16</v>
      </c>
      <c r="P98" s="9" t="s">
        <v>535</v>
      </c>
      <c r="Q98" s="7">
        <f t="shared" si="4"/>
        <v>5850</v>
      </c>
      <c r="R98" s="9">
        <v>4500</v>
      </c>
    </row>
    <row r="99" spans="1:18" ht="13.5">
      <c r="A99" s="8">
        <v>122</v>
      </c>
      <c r="B99" s="9" t="s">
        <v>388</v>
      </c>
      <c r="C99" s="9">
        <v>76</v>
      </c>
      <c r="D99" s="9" t="s">
        <v>536</v>
      </c>
      <c r="E99" s="7">
        <f t="shared" si="5"/>
        <v>39000</v>
      </c>
      <c r="F99" s="9">
        <v>30000</v>
      </c>
      <c r="G99" s="8" t="s">
        <v>5</v>
      </c>
      <c r="H99" s="9" t="s">
        <v>386</v>
      </c>
      <c r="I99" s="9"/>
      <c r="J99" s="9" t="s">
        <v>158</v>
      </c>
      <c r="K99" s="7">
        <f t="shared" si="3"/>
        <v>260</v>
      </c>
      <c r="L99" s="9">
        <v>200</v>
      </c>
      <c r="M99" s="8" t="s">
        <v>384</v>
      </c>
      <c r="N99" s="9" t="s">
        <v>163</v>
      </c>
      <c r="O99" s="9">
        <v>77</v>
      </c>
      <c r="P99" s="9" t="s">
        <v>387</v>
      </c>
      <c r="Q99" s="7">
        <f t="shared" si="4"/>
        <v>39000</v>
      </c>
      <c r="R99" s="9">
        <v>30000</v>
      </c>
    </row>
    <row r="100" spans="1:18" ht="13.5">
      <c r="A100" s="8">
        <v>122</v>
      </c>
      <c r="B100" s="9" t="s">
        <v>393</v>
      </c>
      <c r="C100" s="9"/>
      <c r="D100" s="9" t="s">
        <v>412</v>
      </c>
      <c r="E100" s="7">
        <f t="shared" si="5"/>
        <v>46150</v>
      </c>
      <c r="F100" s="9">
        <v>35500</v>
      </c>
      <c r="G100" s="8" t="s">
        <v>5</v>
      </c>
      <c r="H100" s="9" t="s">
        <v>389</v>
      </c>
      <c r="I100" s="9">
        <v>3.5</v>
      </c>
      <c r="J100" s="9" t="s">
        <v>390</v>
      </c>
      <c r="K100" s="7">
        <f t="shared" si="3"/>
        <v>2340</v>
      </c>
      <c r="L100" s="9">
        <v>1800</v>
      </c>
      <c r="M100" s="8" t="s">
        <v>384</v>
      </c>
      <c r="N100" s="9" t="s">
        <v>391</v>
      </c>
      <c r="O100" s="9">
        <v>18</v>
      </c>
      <c r="P100" s="9" t="s">
        <v>392</v>
      </c>
      <c r="Q100" s="7">
        <f t="shared" si="4"/>
        <v>20800</v>
      </c>
      <c r="R100" s="9">
        <v>16000</v>
      </c>
    </row>
    <row r="101" spans="1:18" ht="13.5">
      <c r="A101" s="8">
        <v>122</v>
      </c>
      <c r="B101" s="9" t="s">
        <v>394</v>
      </c>
      <c r="C101" s="9">
        <v>1020</v>
      </c>
      <c r="D101" s="9" t="s">
        <v>537</v>
      </c>
      <c r="E101" s="7">
        <f t="shared" si="5"/>
        <v>143000</v>
      </c>
      <c r="F101" s="9">
        <v>110000</v>
      </c>
      <c r="G101" s="8" t="s">
        <v>5</v>
      </c>
      <c r="H101" s="9" t="s">
        <v>538</v>
      </c>
      <c r="I101" s="9"/>
      <c r="J101" s="9" t="s">
        <v>11</v>
      </c>
      <c r="K101" s="7" t="s">
        <v>542</v>
      </c>
      <c r="L101" s="9"/>
      <c r="M101" s="8" t="s">
        <v>3</v>
      </c>
      <c r="N101" s="9" t="s">
        <v>218</v>
      </c>
      <c r="O101" s="9">
        <v>440</v>
      </c>
      <c r="P101" s="9" t="s">
        <v>451</v>
      </c>
      <c r="Q101" s="7">
        <f t="shared" si="4"/>
        <v>182000</v>
      </c>
      <c r="R101" s="9">
        <v>140000</v>
      </c>
    </row>
    <row r="102" spans="1:18" ht="13.5">
      <c r="A102" s="8">
        <v>122</v>
      </c>
      <c r="B102" s="9" t="s">
        <v>395</v>
      </c>
      <c r="C102" s="9"/>
      <c r="D102" s="9" t="s">
        <v>396</v>
      </c>
      <c r="E102" s="7">
        <f t="shared" si="5"/>
        <v>11700</v>
      </c>
      <c r="F102" s="9">
        <v>9000</v>
      </c>
      <c r="G102" s="8" t="s">
        <v>5</v>
      </c>
      <c r="H102" s="9" t="s">
        <v>397</v>
      </c>
      <c r="I102" s="9">
        <v>27</v>
      </c>
      <c r="J102" s="9" t="s">
        <v>539</v>
      </c>
      <c r="K102" s="7">
        <f t="shared" si="3"/>
        <v>13260</v>
      </c>
      <c r="L102" s="9">
        <v>10200</v>
      </c>
      <c r="M102" s="8" t="s">
        <v>384</v>
      </c>
      <c r="N102" s="9" t="s">
        <v>452</v>
      </c>
      <c r="O102" s="9">
        <v>420</v>
      </c>
      <c r="P102" s="9" t="s">
        <v>453</v>
      </c>
      <c r="Q102" s="7">
        <f t="shared" si="4"/>
        <v>182000</v>
      </c>
      <c r="R102" s="9">
        <v>140000</v>
      </c>
    </row>
  </sheetData>
  <sheetProtection/>
  <mergeCells count="13">
    <mergeCell ref="J3:J4"/>
    <mergeCell ref="M3:M4"/>
    <mergeCell ref="N3:N4"/>
    <mergeCell ref="A1:R1"/>
    <mergeCell ref="A2:R2"/>
    <mergeCell ref="A3:A4"/>
    <mergeCell ref="B3:B4"/>
    <mergeCell ref="C3:C4"/>
    <mergeCell ref="D3:D4"/>
    <mergeCell ref="P3:P4"/>
    <mergeCell ref="G3:G4"/>
    <mergeCell ref="H3:H4"/>
    <mergeCell ref="I3:I4"/>
  </mergeCells>
  <printOptions horizontalCentered="1" verticalCentered="1"/>
  <pageMargins left="0" right="0" top="0" bottom="0" header="0" footer="0"/>
  <pageSetup blackAndWhite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Админ</cp:lastModifiedBy>
  <cp:lastPrinted>2013-04-11T07:31:59Z</cp:lastPrinted>
  <dcterms:created xsi:type="dcterms:W3CDTF">2007-12-19T12:53:38Z</dcterms:created>
  <dcterms:modified xsi:type="dcterms:W3CDTF">2017-08-08T17:25:41Z</dcterms:modified>
  <cp:category/>
  <cp:version/>
  <cp:contentType/>
  <cp:contentStatus/>
</cp:coreProperties>
</file>